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Šios_darbaknygės" defaultThemeVersion="166925"/>
  <mc:AlternateContent xmlns:mc="http://schemas.openxmlformats.org/markup-compatibility/2006">
    <mc:Choice Requires="x15">
      <x15ac:absPath xmlns:x15ac="http://schemas.microsoft.com/office/spreadsheetml/2010/11/ac" url="T:\Gintaras_K\VMA\"/>
    </mc:Choice>
  </mc:AlternateContent>
  <xr:revisionPtr revIDLastSave="0" documentId="13_ncr:1_{11F6184A-E6E8-4B74-905A-2A3CB36073DB}" xr6:coauthVersionLast="47" xr6:coauthVersionMax="47" xr10:uidLastSave="{00000000-0000-0000-0000-000000000000}"/>
  <bookViews>
    <workbookView xWindow="-108" yWindow="-108" windowWidth="23256" windowHeight="12456" tabRatio="877" xr2:uid="{68A30F69-C406-40DD-9187-71147CB5520A}"/>
  </bookViews>
  <sheets>
    <sheet name="5.2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R54" i="20" l="1"/>
  <c r="AQ54" i="20"/>
  <c r="AP54" i="20"/>
  <c r="AO54" i="20"/>
  <c r="AN54" i="20"/>
  <c r="AM54" i="20"/>
  <c r="AL54" i="20"/>
  <c r="AK54" i="20"/>
  <c r="AJ54" i="20"/>
  <c r="AI54" i="20"/>
  <c r="AR53" i="20"/>
  <c r="AQ53" i="20"/>
  <c r="AP53" i="20"/>
  <c r="AO53" i="20"/>
  <c r="AN53" i="20"/>
  <c r="AM53" i="20"/>
  <c r="AL53" i="20"/>
  <c r="AK53" i="20"/>
  <c r="AJ53" i="20"/>
  <c r="AI53" i="20"/>
  <c r="AR52" i="20"/>
  <c r="AQ52" i="20"/>
  <c r="AP52" i="20"/>
  <c r="AO52" i="20"/>
  <c r="AN52" i="20"/>
  <c r="AM52" i="20"/>
  <c r="AL52" i="20"/>
  <c r="AK52" i="20"/>
  <c r="AJ52" i="20"/>
  <c r="AI52" i="20"/>
  <c r="AR51" i="20"/>
  <c r="AQ51" i="20"/>
  <c r="AP51" i="20"/>
  <c r="AO51" i="20"/>
  <c r="AN51" i="20"/>
  <c r="AM51" i="20"/>
  <c r="AL51" i="20"/>
  <c r="AK51" i="20"/>
  <c r="AJ51" i="20"/>
  <c r="AI51" i="20"/>
  <c r="AR50" i="20"/>
  <c r="AQ50" i="20"/>
  <c r="AP50" i="20"/>
  <c r="AO50" i="20"/>
  <c r="AN50" i="20"/>
  <c r="AM50" i="20"/>
  <c r="AL50" i="20"/>
  <c r="AK50" i="20"/>
  <c r="AJ50" i="20"/>
  <c r="AI50" i="20"/>
  <c r="AR49" i="20"/>
  <c r="AQ49" i="20"/>
  <c r="AP49" i="20"/>
  <c r="AO49" i="20"/>
  <c r="AN49" i="20"/>
  <c r="AM49" i="20"/>
  <c r="AL49" i="20"/>
  <c r="AK49" i="20"/>
  <c r="AJ49" i="20"/>
  <c r="AI49" i="20"/>
  <c r="AR48" i="20"/>
  <c r="AQ48" i="20"/>
  <c r="AP48" i="20"/>
  <c r="AO48" i="20"/>
  <c r="AN48" i="20"/>
  <c r="AM48" i="20"/>
  <c r="AL48" i="20"/>
  <c r="AK48" i="20"/>
  <c r="AJ48" i="20"/>
  <c r="AI48" i="20"/>
  <c r="AR47" i="20"/>
  <c r="AQ47" i="20"/>
  <c r="AP47" i="20"/>
  <c r="AO47" i="20"/>
  <c r="AN47" i="20"/>
  <c r="AM47" i="20"/>
  <c r="AL47" i="20"/>
  <c r="AK47" i="20"/>
  <c r="AJ47" i="20"/>
  <c r="AI47" i="20"/>
  <c r="AR46" i="20"/>
  <c r="AQ46" i="20"/>
  <c r="AP46" i="20"/>
  <c r="AO46" i="20"/>
  <c r="AN46" i="20"/>
  <c r="AM46" i="20"/>
  <c r="AL46" i="20"/>
  <c r="AK46" i="20"/>
  <c r="AJ46" i="20"/>
  <c r="AI46" i="20"/>
  <c r="AR45" i="20"/>
  <c r="AQ45" i="20"/>
  <c r="AP45" i="20"/>
  <c r="AO45" i="20"/>
  <c r="AN45" i="20"/>
  <c r="AM45" i="20"/>
  <c r="AL45" i="20"/>
  <c r="AK45" i="20"/>
  <c r="AJ45" i="20"/>
  <c r="AI45" i="20"/>
  <c r="AR44" i="20"/>
  <c r="AQ44" i="20"/>
  <c r="AP44" i="20"/>
  <c r="AO44" i="20"/>
  <c r="AN44" i="20"/>
  <c r="AM44" i="20"/>
  <c r="AL44" i="20"/>
  <c r="AK44" i="20"/>
  <c r="AJ44" i="20"/>
  <c r="AI44" i="20"/>
  <c r="AR43" i="20"/>
  <c r="AQ43" i="20"/>
  <c r="AP43" i="20"/>
  <c r="AO43" i="20"/>
  <c r="AN43" i="20"/>
  <c r="AM43" i="20"/>
  <c r="AL43" i="20"/>
  <c r="AK43" i="20"/>
  <c r="AJ43" i="20"/>
  <c r="AI43" i="20"/>
  <c r="AR42" i="20"/>
  <c r="AQ42" i="20"/>
  <c r="AP42" i="20"/>
  <c r="AO42" i="20"/>
  <c r="AN42" i="20"/>
  <c r="AM42" i="20"/>
  <c r="AL42" i="20"/>
  <c r="AK42" i="20"/>
  <c r="AJ42" i="20"/>
  <c r="AI42" i="20"/>
  <c r="AR41" i="20"/>
  <c r="AQ41" i="20"/>
  <c r="AP41" i="20"/>
  <c r="AO41" i="20"/>
  <c r="AN41" i="20"/>
  <c r="AM41" i="20"/>
  <c r="AL41" i="20"/>
  <c r="AK41" i="20"/>
  <c r="AJ41" i="20"/>
  <c r="AI41" i="20"/>
  <c r="AR40" i="20"/>
  <c r="AQ40" i="20"/>
  <c r="AP40" i="20"/>
  <c r="AO40" i="20"/>
  <c r="AN40" i="20"/>
  <c r="AM40" i="20"/>
  <c r="AL40" i="20"/>
  <c r="AK40" i="20"/>
  <c r="AJ40" i="20"/>
  <c r="AI40" i="20"/>
  <c r="AR39" i="20"/>
  <c r="AQ39" i="20"/>
  <c r="AP39" i="20"/>
  <c r="AO39" i="20"/>
  <c r="AN39" i="20"/>
  <c r="AM39" i="20"/>
  <c r="AL39" i="20"/>
  <c r="AK39" i="20"/>
  <c r="AJ39" i="20"/>
  <c r="AI39" i="20"/>
  <c r="AR38" i="20"/>
  <c r="AQ38" i="20"/>
  <c r="AP38" i="20"/>
  <c r="AO38" i="20"/>
  <c r="AN38" i="20"/>
  <c r="AM38" i="20"/>
  <c r="AL38" i="20"/>
  <c r="AK38" i="20"/>
  <c r="AJ38" i="20"/>
  <c r="AI38" i="20"/>
  <c r="AR37" i="20"/>
  <c r="AQ37" i="20"/>
  <c r="AP37" i="20"/>
  <c r="AO37" i="20"/>
  <c r="AN37" i="20"/>
  <c r="AM37" i="20"/>
  <c r="AL37" i="20"/>
  <c r="AK37" i="20"/>
  <c r="AJ37" i="20"/>
  <c r="AI37" i="20"/>
  <c r="AR36" i="20"/>
  <c r="AQ36" i="20"/>
  <c r="AP36" i="20"/>
  <c r="AO36" i="20"/>
  <c r="AN36" i="20"/>
  <c r="AM36" i="20"/>
  <c r="AL36" i="20"/>
  <c r="AK36" i="20"/>
  <c r="AJ36" i="20"/>
  <c r="AI36" i="20"/>
  <c r="AR35" i="20"/>
  <c r="AQ35" i="20"/>
  <c r="AP35" i="20"/>
  <c r="AO35" i="20"/>
  <c r="AN35" i="20"/>
  <c r="AM35" i="20"/>
  <c r="AL35" i="20"/>
  <c r="AK35" i="20"/>
  <c r="AJ35" i="20"/>
  <c r="AI35" i="20"/>
  <c r="AR34" i="20"/>
  <c r="AQ34" i="20"/>
  <c r="AP34" i="20"/>
  <c r="AO34" i="20"/>
  <c r="AN34" i="20"/>
  <c r="AM34" i="20"/>
  <c r="AL34" i="20"/>
  <c r="AK34" i="20"/>
  <c r="AJ34" i="20"/>
  <c r="AI34" i="20"/>
  <c r="AR33" i="20"/>
  <c r="AQ33" i="20"/>
  <c r="AP33" i="20"/>
  <c r="AO33" i="20"/>
  <c r="AN33" i="20"/>
  <c r="AM33" i="20"/>
  <c r="AL33" i="20"/>
  <c r="AK33" i="20"/>
  <c r="AJ33" i="20"/>
  <c r="AI33" i="20"/>
  <c r="AR32" i="20"/>
  <c r="AQ32" i="20"/>
  <c r="AP32" i="20"/>
  <c r="AO32" i="20"/>
  <c r="AN32" i="20"/>
  <c r="AM32" i="20"/>
  <c r="AL32" i="20"/>
  <c r="AK32" i="20"/>
  <c r="AJ32" i="20"/>
  <c r="AI32" i="20"/>
  <c r="AR31" i="20"/>
  <c r="AQ31" i="20"/>
  <c r="AP31" i="20"/>
  <c r="AO31" i="20"/>
  <c r="AN31" i="20"/>
  <c r="AM31" i="20"/>
  <c r="AL31" i="20"/>
  <c r="AK31" i="20"/>
  <c r="AJ31" i="20"/>
  <c r="AI31" i="20"/>
  <c r="AR30" i="20"/>
  <c r="AQ30" i="20"/>
  <c r="AP30" i="20"/>
  <c r="AO30" i="20"/>
  <c r="AN30" i="20"/>
  <c r="AM30" i="20"/>
  <c r="AL30" i="20"/>
  <c r="AK30" i="20"/>
  <c r="AJ30" i="20"/>
  <c r="AI30" i="20"/>
  <c r="AR29" i="20"/>
  <c r="AQ29" i="20"/>
  <c r="AP29" i="20"/>
  <c r="AO29" i="20"/>
  <c r="AN29" i="20"/>
  <c r="AM29" i="20"/>
  <c r="AL29" i="20"/>
  <c r="AK29" i="20"/>
  <c r="AJ29" i="20"/>
  <c r="AI29" i="20"/>
  <c r="AR28" i="20"/>
  <c r="AQ28" i="20"/>
  <c r="AP28" i="20"/>
  <c r="AO28" i="20"/>
  <c r="AN28" i="20"/>
  <c r="AM28" i="20"/>
  <c r="AL28" i="20"/>
  <c r="AK28" i="20"/>
  <c r="AJ28" i="20"/>
  <c r="AI28" i="20"/>
  <c r="AR27" i="20"/>
  <c r="AQ27" i="20"/>
  <c r="AP27" i="20"/>
  <c r="AO27" i="20"/>
  <c r="AN27" i="20"/>
  <c r="AM27" i="20"/>
  <c r="AL27" i="20"/>
  <c r="AK27" i="20"/>
  <c r="AJ27" i="20"/>
  <c r="AI27" i="20"/>
  <c r="AR26" i="20"/>
  <c r="AQ26" i="20"/>
  <c r="AP26" i="20"/>
  <c r="AO26" i="20"/>
  <c r="AN26" i="20"/>
  <c r="AM26" i="20"/>
  <c r="AL26" i="20"/>
  <c r="AK26" i="20"/>
  <c r="AJ26" i="20"/>
  <c r="AI26" i="20"/>
  <c r="AR25" i="20"/>
  <c r="AQ25" i="20"/>
  <c r="AP25" i="20"/>
  <c r="AO25" i="20"/>
  <c r="AN25" i="20"/>
  <c r="AM25" i="20"/>
  <c r="AL25" i="20"/>
  <c r="AK25" i="20"/>
  <c r="AJ25" i="20"/>
  <c r="AI25" i="20"/>
  <c r="AR24" i="20"/>
  <c r="AQ24" i="20"/>
  <c r="AP24" i="20"/>
  <c r="AO24" i="20"/>
  <c r="AN24" i="20"/>
  <c r="AM24" i="20"/>
  <c r="AL24" i="20"/>
  <c r="AK24" i="20"/>
  <c r="AJ24" i="20"/>
  <c r="AI24" i="20"/>
  <c r="AR23" i="20"/>
  <c r="AQ23" i="20"/>
  <c r="AP23" i="20"/>
  <c r="AO23" i="20"/>
  <c r="AN23" i="20"/>
  <c r="AM23" i="20"/>
  <c r="AL23" i="20"/>
  <c r="AK23" i="20"/>
  <c r="AJ23" i="20"/>
  <c r="AI23" i="20"/>
  <c r="AR22" i="20"/>
  <c r="AQ22" i="20"/>
  <c r="AP22" i="20"/>
  <c r="AO22" i="20"/>
  <c r="AN22" i="20"/>
  <c r="AM22" i="20"/>
  <c r="AL22" i="20"/>
  <c r="AK22" i="20"/>
  <c r="AJ22" i="20"/>
  <c r="AI22" i="20"/>
  <c r="AR21" i="20"/>
  <c r="AQ21" i="20"/>
  <c r="AP21" i="20"/>
  <c r="AO21" i="20"/>
  <c r="AN21" i="20"/>
  <c r="AM21" i="20"/>
  <c r="AL21" i="20"/>
  <c r="AK21" i="20"/>
  <c r="AJ21" i="20"/>
  <c r="AI21" i="20"/>
  <c r="AR20" i="20"/>
  <c r="AQ20" i="20"/>
  <c r="AP20" i="20"/>
  <c r="AO20" i="20"/>
  <c r="AN20" i="20"/>
  <c r="AM20" i="20"/>
  <c r="AL20" i="20"/>
  <c r="AK20" i="20"/>
  <c r="AJ20" i="20"/>
  <c r="AI20" i="20"/>
  <c r="AR19" i="20"/>
  <c r="AQ19" i="20"/>
  <c r="AP19" i="20"/>
  <c r="AO19" i="20"/>
  <c r="AN19" i="20"/>
  <c r="AM19" i="20"/>
  <c r="AL19" i="20"/>
  <c r="AK19" i="20"/>
  <c r="AJ19" i="20"/>
  <c r="AI19" i="20"/>
  <c r="AR18" i="20"/>
  <c r="AQ18" i="20"/>
  <c r="AP18" i="20"/>
  <c r="AO18" i="20"/>
  <c r="AN18" i="20"/>
  <c r="AM18" i="20"/>
  <c r="AL18" i="20"/>
  <c r="AK18" i="20"/>
  <c r="AJ18" i="20"/>
  <c r="AI18" i="20"/>
  <c r="AR17" i="20"/>
  <c r="AQ17" i="20"/>
  <c r="AP17" i="20"/>
  <c r="AO17" i="20"/>
  <c r="AN17" i="20"/>
  <c r="AM17" i="20"/>
  <c r="AL17" i="20"/>
  <c r="AK17" i="20"/>
  <c r="AJ17" i="20"/>
  <c r="AI17" i="20"/>
  <c r="AR16" i="20"/>
  <c r="AQ16" i="20"/>
  <c r="AP16" i="20"/>
  <c r="AO16" i="20"/>
  <c r="AN16" i="20"/>
  <c r="AM16" i="20"/>
  <c r="AL16" i="20"/>
  <c r="AK16" i="20"/>
  <c r="AJ16" i="20"/>
  <c r="AI16" i="20"/>
  <c r="AR15" i="20"/>
  <c r="AQ15" i="20"/>
  <c r="AP15" i="20"/>
  <c r="AO15" i="20"/>
  <c r="AN15" i="20"/>
  <c r="AM15" i="20"/>
  <c r="AL15" i="20"/>
  <c r="AK15" i="20"/>
  <c r="AJ15" i="20"/>
  <c r="AI15" i="20"/>
  <c r="AR14" i="20"/>
  <c r="AQ14" i="20"/>
  <c r="AP14" i="20"/>
  <c r="AO14" i="20"/>
  <c r="AN14" i="20"/>
  <c r="AM14" i="20"/>
  <c r="AL14" i="20"/>
  <c r="AK14" i="20"/>
  <c r="AJ14" i="20"/>
  <c r="AI14" i="20"/>
  <c r="AR13" i="20"/>
  <c r="AQ13" i="20"/>
  <c r="AP13" i="20"/>
  <c r="AO13" i="20"/>
  <c r="AN13" i="20"/>
  <c r="AM13" i="20"/>
  <c r="AL13" i="20"/>
  <c r="AK13" i="20"/>
  <c r="AJ13" i="20"/>
  <c r="AI13" i="20"/>
  <c r="AR12" i="20"/>
  <c r="AQ12" i="20"/>
  <c r="AP12" i="20"/>
  <c r="AO12" i="20"/>
  <c r="AN12" i="20"/>
  <c r="AM12" i="20"/>
  <c r="AL12" i="20"/>
  <c r="AK12" i="20"/>
  <c r="AJ12" i="20"/>
  <c r="AI12" i="20"/>
  <c r="AR11" i="20"/>
  <c r="AQ11" i="20"/>
  <c r="AP11" i="20"/>
  <c r="AO11" i="20"/>
  <c r="AN11" i="20"/>
  <c r="AM11" i="20"/>
  <c r="AL11" i="20"/>
  <c r="AK11" i="20"/>
  <c r="AJ11" i="20"/>
  <c r="AI11" i="20"/>
  <c r="AR10" i="20"/>
  <c r="AQ10" i="20"/>
  <c r="AP10" i="20"/>
  <c r="AO10" i="20"/>
  <c r="AN10" i="20"/>
  <c r="AM10" i="20"/>
  <c r="AL10" i="20"/>
  <c r="AK10" i="20"/>
  <c r="AJ10" i="20"/>
  <c r="AI10" i="20"/>
  <c r="AR9" i="20"/>
  <c r="AQ9" i="20"/>
  <c r="AP9" i="20"/>
  <c r="AO9" i="20"/>
  <c r="AN9" i="20"/>
  <c r="AM9" i="20"/>
  <c r="AL9" i="20"/>
  <c r="AK9" i="20"/>
  <c r="AJ9" i="20"/>
  <c r="AI9" i="20"/>
  <c r="AR8" i="20"/>
  <c r="AQ8" i="20"/>
  <c r="AP8" i="20"/>
  <c r="AO8" i="20"/>
  <c r="AN8" i="20"/>
  <c r="AM8" i="20"/>
  <c r="AL8" i="20"/>
  <c r="AK8" i="20"/>
  <c r="AJ8" i="20"/>
  <c r="AI8" i="20"/>
  <c r="AR7" i="20"/>
  <c r="AQ7" i="20"/>
  <c r="AP7" i="20"/>
  <c r="AO7" i="20"/>
  <c r="AN7" i="20"/>
  <c r="AM7" i="20"/>
  <c r="AL7" i="20"/>
  <c r="AK7" i="20"/>
  <c r="AJ7" i="20"/>
  <c r="AI7" i="20"/>
</calcChain>
</file>

<file path=xl/sharedStrings.xml><?xml version="1.0" encoding="utf-8"?>
<sst xmlns="http://schemas.openxmlformats.org/spreadsheetml/2006/main" count="220" uniqueCount="98">
  <si>
    <t>Iš viso</t>
  </si>
  <si>
    <t>Medynai</t>
  </si>
  <si>
    <t>Pušynai</t>
  </si>
  <si>
    <t>Eglynai</t>
  </si>
  <si>
    <t>Beržynai</t>
  </si>
  <si>
    <t>Drebulynai</t>
  </si>
  <si>
    <t>Juodalksnynai</t>
  </si>
  <si>
    <t>Baltalksnynai</t>
  </si>
  <si>
    <t>Ąžuolynai</t>
  </si>
  <si>
    <t>Uosynai</t>
  </si>
  <si>
    <t>Kiti</t>
  </si>
  <si>
    <t>5.2 Augančių medžių tūris ir skaičius pagal medžių rūšis medynuose</t>
  </si>
  <si>
    <t>Medžio rūšis</t>
  </si>
  <si>
    <t>Tūris, m³/ha</t>
  </si>
  <si>
    <t>Medžių skaičius, vnt./ha</t>
  </si>
  <si>
    <t>Pušynas</t>
  </si>
  <si>
    <t>Eglynas</t>
  </si>
  <si>
    <t>Beržynas</t>
  </si>
  <si>
    <t>Drebulynas</t>
  </si>
  <si>
    <t>Juodalksnynas</t>
  </si>
  <si>
    <t>Baltalksnynas</t>
  </si>
  <si>
    <t>Ąžuolynas</t>
  </si>
  <si>
    <t>Uosynas</t>
  </si>
  <si>
    <t>MEDYN,C,13</t>
  </si>
  <si>
    <t>PL,N,12,4</t>
  </si>
  <si>
    <t>P_SK,N,10,0</t>
  </si>
  <si>
    <t>P_TU,N,10,0</t>
  </si>
  <si>
    <t>Drebulė</t>
  </si>
  <si>
    <t>E_SK,N,10,0</t>
  </si>
  <si>
    <t>Juodalksnis</t>
  </si>
  <si>
    <t>E_TU,N,10,0</t>
  </si>
  <si>
    <t>Baltalksnis</t>
  </si>
  <si>
    <t>B_SK,N,10,0</t>
  </si>
  <si>
    <t>B_TU,N,10,0</t>
  </si>
  <si>
    <t>D_SK,N,10,0</t>
  </si>
  <si>
    <t>D_TU,N,10,0</t>
  </si>
  <si>
    <t>J_SK,N,10,0</t>
  </si>
  <si>
    <t>J_TU,N,10,0</t>
  </si>
  <si>
    <t>BT_SK,N,10,0</t>
  </si>
  <si>
    <t>BT_TU,N,10,0</t>
  </si>
  <si>
    <t>A_SK,N,10,0</t>
  </si>
  <si>
    <t>A_TU,N,10,0</t>
  </si>
  <si>
    <t>Blindė</t>
  </si>
  <si>
    <t>U_SK,N,10,0</t>
  </si>
  <si>
    <t>Maumedžiai</t>
  </si>
  <si>
    <t>U_TU,N,10,0</t>
  </si>
  <si>
    <t>K_SK,N,10,0</t>
  </si>
  <si>
    <t>K_TU,N,10,0</t>
  </si>
  <si>
    <t>Tuopos</t>
  </si>
  <si>
    <t>SB_SK,N,10,0</t>
  </si>
  <si>
    <t>SB_TU,N,10,0</t>
  </si>
  <si>
    <t>G_SK,N,10,0</t>
  </si>
  <si>
    <t>G_TU,N,10,0</t>
  </si>
  <si>
    <t>Kitos</t>
  </si>
  <si>
    <t>VN_SK,N,10,0</t>
  </si>
  <si>
    <t>VN_TU,N,10,0</t>
  </si>
  <si>
    <t>S_SK,N,10,0</t>
  </si>
  <si>
    <t>GL_TU,N,10,0</t>
  </si>
  <si>
    <t>BL_SK,N,10,0</t>
  </si>
  <si>
    <t>BL_TU,N,10,0</t>
  </si>
  <si>
    <t>M_SK,N,10,0</t>
  </si>
  <si>
    <t>M_TU,N,10,0</t>
  </si>
  <si>
    <t>PK_SK,N,10,0</t>
  </si>
  <si>
    <t>PK_TU,N,10,0</t>
  </si>
  <si>
    <t>PB_SK,N,10,0</t>
  </si>
  <si>
    <t>PB_TU,N,10,0</t>
  </si>
  <si>
    <t>T_SK,N,10,0</t>
  </si>
  <si>
    <t>T_TU,N,10,0</t>
  </si>
  <si>
    <t>KU_SK,N,10,0</t>
  </si>
  <si>
    <t>KU_TU,N,10,0</t>
  </si>
  <si>
    <t>AR_SK,N,10,0</t>
  </si>
  <si>
    <t>AR_TU,N,10,0</t>
  </si>
  <si>
    <t>BK_SK,N,10,0</t>
  </si>
  <si>
    <t>BK_TU,N,10,0</t>
  </si>
  <si>
    <t>KA_SK,N,10,0</t>
  </si>
  <si>
    <t>KA_TU,N,10,0</t>
  </si>
  <si>
    <t>ED_SK,N,10,0</t>
  </si>
  <si>
    <t>ED_TU,N,10,0</t>
  </si>
  <si>
    <t>KP_SK,N,10,0</t>
  </si>
  <si>
    <t>KP_TU,N,10,0</t>
  </si>
  <si>
    <t xml:space="preserve">Paprastoji pušis </t>
  </si>
  <si>
    <t>Paprastoji eglė</t>
  </si>
  <si>
    <t>Karpotasis beržas ir  plaukuotasis beržas</t>
  </si>
  <si>
    <t>Paprastasis ąžuolas</t>
  </si>
  <si>
    <t>Paprastasis uosis</t>
  </si>
  <si>
    <t xml:space="preserve">Paprastasis klevas </t>
  </si>
  <si>
    <t xml:space="preserve">Paprastasis skroblas </t>
  </si>
  <si>
    <t xml:space="preserve">Kalninė guoba </t>
  </si>
  <si>
    <t xml:space="preserve">Paprastoji vinkšna </t>
  </si>
  <si>
    <t xml:space="preserve">Paprastasis skirpstas </t>
  </si>
  <si>
    <t xml:space="preserve">Mažalapė liepa </t>
  </si>
  <si>
    <t>Gluosniai</t>
  </si>
  <si>
    <t xml:space="preserve">Kalninė pušis </t>
  </si>
  <si>
    <t xml:space="preserve">Bankso pušis </t>
  </si>
  <si>
    <t xml:space="preserve">Uosialapis klevas </t>
  </si>
  <si>
    <t>Raudonasis ąžuolas</t>
  </si>
  <si>
    <t xml:space="preserve">Paprastasis kaštonas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</si>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</sst>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5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86"/>
    </font>
    <font>
      <sz val="10"/>
      <color rgb="FF000000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rgb="FF000000"/>
      <name val="Calibri"/>
      <family val="2"/>
      <charset val="1"/>
    </font>
    <font>
      <b/>
      <sz val="12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sz val="12"/>
      <color rgb="FF000000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7" fillId="0" borderId="0" applyBorder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4" fillId="0" borderId="0" xfId="0" applyFont="1"/>
    <xf numFmtId="164" fontId="0" fillId="0" borderId="0" xfId="0" applyNumberFormat="1"/>
    <xf numFmtId="1" fontId="0" fillId="0" borderId="0" xfId="0" applyNumberFormat="1"/>
    <xf numFmtId="0" fontId="3" fillId="0" borderId="0" xfId="0" applyFont="1"/>
    <xf numFmtId="165" fontId="0" fillId="0" borderId="0" xfId="0" applyNumberFormat="1"/>
    <xf numFmtId="0" fontId="6" fillId="0" borderId="0" xfId="0" applyFont="1"/>
    <xf numFmtId="0" fontId="5" fillId="0" borderId="2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3" xfId="0" applyFont="1" applyBorder="1"/>
    <xf numFmtId="0" fontId="13" fillId="0" borderId="1" xfId="0" applyFont="1" applyBorder="1"/>
    <xf numFmtId="0" fontId="12" fillId="0" borderId="5" xfId="0" applyFont="1" applyBorder="1" applyAlignment="1">
      <alignment wrapText="1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1" fillId="0" borderId="0" xfId="0" applyFont="1"/>
    <xf numFmtId="164" fontId="9" fillId="0" borderId="4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10" fillId="0" borderId="5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4" fillId="2" borderId="1" xfId="0" applyFont="1" applyFill="1" applyBorder="1" applyAlignment="1">
      <alignment horizontal="center" vertical="center" textRotation="90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textRotation="90" wrapText="1"/>
    </xf>
  </cellXfs>
  <cellStyles count="4">
    <cellStyle name="gs]_x000d__x000a_;======== MS-DOS 6 Setup Modification - Begin ========_x000d__x000a_UNDELETE.DLL=C:\DOS\MSTOOLS.DLL_x000d__x000a_;======== MS-DOS" xfId="1" xr:uid="{00000000-0005-0000-0000-000006000000}"/>
    <cellStyle name="Normal" xfId="0" builtinId="0"/>
    <cellStyle name="Paprastas 2" xfId="2" xr:uid="{00000000-0005-0000-0000-00000B000000}"/>
    <cellStyle name="Paprastas_2.34N" xfId="3" xr:uid="{00000000-0005-0000-0000-00000C000000}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apas21"/>
  <dimension ref="A1:AS54"/>
  <sheetViews>
    <sheetView showGridLines="0" tabSelected="1" topLeftCell="A5" zoomScale="90" zoomScaleNormal="90" workbookViewId="0">
      <selection activeCell="AT20" sqref="AT20"/>
    </sheetView>
  </sheetViews>
  <sheetFormatPr defaultColWidth="8.6640625" defaultRowHeight="14.4" x14ac:dyDescent="0.3"/>
  <cols>
    <col min="1" max="1" width="19.109375" customWidth="1"/>
    <col min="2" max="3" width="5.33203125" customWidth="1"/>
    <col min="4" max="4" width="5.44140625" customWidth="1"/>
    <col min="5" max="8" width="5.33203125" customWidth="1"/>
    <col min="9" max="9" width="5.44140625" customWidth="1"/>
    <col min="10" max="11" width="5.33203125" customWidth="1"/>
    <col min="12" max="16" width="6.33203125" customWidth="1"/>
    <col min="17" max="17" width="6.44140625" customWidth="1"/>
    <col min="18" max="18" width="6.33203125" customWidth="1"/>
    <col min="19" max="19" width="6.6640625" customWidth="1"/>
    <col min="20" max="21" width="6.33203125" customWidth="1"/>
    <col min="23" max="44" width="0" hidden="1" customWidth="1"/>
    <col min="142" max="142" width="43" customWidth="1"/>
    <col min="143" max="143" width="11.44140625" customWidth="1"/>
    <col min="144" max="144" width="9.5546875" customWidth="1"/>
    <col min="145" max="146" width="11.44140625" customWidth="1"/>
    <col min="147" max="147" width="11.109375" customWidth="1"/>
    <col min="398" max="398" width="43" customWidth="1"/>
    <col min="399" max="399" width="11.44140625" customWidth="1"/>
    <col min="400" max="400" width="9.5546875" customWidth="1"/>
    <col min="401" max="402" width="11.44140625" customWidth="1"/>
    <col min="403" max="403" width="11.109375" customWidth="1"/>
    <col min="654" max="654" width="43" customWidth="1"/>
    <col min="655" max="655" width="11.44140625" customWidth="1"/>
    <col min="656" max="656" width="9.5546875" customWidth="1"/>
    <col min="657" max="658" width="11.44140625" customWidth="1"/>
    <col min="659" max="659" width="11.109375" customWidth="1"/>
    <col min="910" max="910" width="43" customWidth="1"/>
    <col min="911" max="911" width="11.44140625" customWidth="1"/>
    <col min="912" max="912" width="9.5546875" customWidth="1"/>
    <col min="913" max="914" width="11.44140625" customWidth="1"/>
    <col min="915" max="915" width="11.109375" customWidth="1"/>
    <col min="1166" max="1166" width="43" customWidth="1"/>
    <col min="1167" max="1167" width="11.44140625" customWidth="1"/>
    <col min="1168" max="1168" width="9.5546875" customWidth="1"/>
    <col min="1169" max="1170" width="11.44140625" customWidth="1"/>
    <col min="1171" max="1171" width="11.109375" customWidth="1"/>
    <col min="1422" max="1422" width="43" customWidth="1"/>
    <col min="1423" max="1423" width="11.44140625" customWidth="1"/>
    <col min="1424" max="1424" width="9.5546875" customWidth="1"/>
    <col min="1425" max="1426" width="11.44140625" customWidth="1"/>
    <col min="1427" max="1427" width="11.109375" customWidth="1"/>
    <col min="1678" max="1678" width="43" customWidth="1"/>
    <col min="1679" max="1679" width="11.44140625" customWidth="1"/>
    <col min="1680" max="1680" width="9.5546875" customWidth="1"/>
    <col min="1681" max="1682" width="11.44140625" customWidth="1"/>
    <col min="1683" max="1683" width="11.109375" customWidth="1"/>
    <col min="1934" max="1934" width="43" customWidth="1"/>
    <col min="1935" max="1935" width="11.44140625" customWidth="1"/>
    <col min="1936" max="1936" width="9.5546875" customWidth="1"/>
    <col min="1937" max="1938" width="11.44140625" customWidth="1"/>
    <col min="1939" max="1939" width="11.109375" customWidth="1"/>
    <col min="2190" max="2190" width="43" customWidth="1"/>
    <col min="2191" max="2191" width="11.44140625" customWidth="1"/>
    <col min="2192" max="2192" width="9.5546875" customWidth="1"/>
    <col min="2193" max="2194" width="11.44140625" customWidth="1"/>
    <col min="2195" max="2195" width="11.109375" customWidth="1"/>
    <col min="2446" max="2446" width="43" customWidth="1"/>
    <col min="2447" max="2447" width="11.44140625" customWidth="1"/>
    <col min="2448" max="2448" width="9.5546875" customWidth="1"/>
    <col min="2449" max="2450" width="11.44140625" customWidth="1"/>
    <col min="2451" max="2451" width="11.109375" customWidth="1"/>
    <col min="2702" max="2702" width="43" customWidth="1"/>
    <col min="2703" max="2703" width="11.44140625" customWidth="1"/>
    <col min="2704" max="2704" width="9.5546875" customWidth="1"/>
    <col min="2705" max="2706" width="11.44140625" customWidth="1"/>
    <col min="2707" max="2707" width="11.109375" customWidth="1"/>
    <col min="2958" max="2958" width="43" customWidth="1"/>
    <col min="2959" max="2959" width="11.44140625" customWidth="1"/>
    <col min="2960" max="2960" width="9.5546875" customWidth="1"/>
    <col min="2961" max="2962" width="11.44140625" customWidth="1"/>
    <col min="2963" max="2963" width="11.109375" customWidth="1"/>
    <col min="3214" max="3214" width="43" customWidth="1"/>
    <col min="3215" max="3215" width="11.44140625" customWidth="1"/>
    <col min="3216" max="3216" width="9.5546875" customWidth="1"/>
    <col min="3217" max="3218" width="11.44140625" customWidth="1"/>
    <col min="3219" max="3219" width="11.109375" customWidth="1"/>
    <col min="3470" max="3470" width="43" customWidth="1"/>
    <col min="3471" max="3471" width="11.44140625" customWidth="1"/>
    <col min="3472" max="3472" width="9.5546875" customWidth="1"/>
    <col min="3473" max="3474" width="11.44140625" customWidth="1"/>
    <col min="3475" max="3475" width="11.109375" customWidth="1"/>
    <col min="3726" max="3726" width="43" customWidth="1"/>
    <col min="3727" max="3727" width="11.44140625" customWidth="1"/>
    <col min="3728" max="3728" width="9.5546875" customWidth="1"/>
    <col min="3729" max="3730" width="11.44140625" customWidth="1"/>
    <col min="3731" max="3731" width="11.109375" customWidth="1"/>
    <col min="3982" max="3982" width="43" customWidth="1"/>
    <col min="3983" max="3983" width="11.44140625" customWidth="1"/>
    <col min="3984" max="3984" width="9.5546875" customWidth="1"/>
    <col min="3985" max="3986" width="11.44140625" customWidth="1"/>
    <col min="3987" max="3987" width="11.109375" customWidth="1"/>
    <col min="4238" max="4238" width="43" customWidth="1"/>
    <col min="4239" max="4239" width="11.44140625" customWidth="1"/>
    <col min="4240" max="4240" width="9.5546875" customWidth="1"/>
    <col min="4241" max="4242" width="11.44140625" customWidth="1"/>
    <col min="4243" max="4243" width="11.109375" customWidth="1"/>
    <col min="4494" max="4494" width="43" customWidth="1"/>
    <col min="4495" max="4495" width="11.44140625" customWidth="1"/>
    <col min="4496" max="4496" width="9.5546875" customWidth="1"/>
    <col min="4497" max="4498" width="11.44140625" customWidth="1"/>
    <col min="4499" max="4499" width="11.109375" customWidth="1"/>
    <col min="4750" max="4750" width="43" customWidth="1"/>
    <col min="4751" max="4751" width="11.44140625" customWidth="1"/>
    <col min="4752" max="4752" width="9.5546875" customWidth="1"/>
    <col min="4753" max="4754" width="11.44140625" customWidth="1"/>
    <col min="4755" max="4755" width="11.109375" customWidth="1"/>
    <col min="5006" max="5006" width="43" customWidth="1"/>
    <col min="5007" max="5007" width="11.44140625" customWidth="1"/>
    <col min="5008" max="5008" width="9.5546875" customWidth="1"/>
    <col min="5009" max="5010" width="11.44140625" customWidth="1"/>
    <col min="5011" max="5011" width="11.109375" customWidth="1"/>
    <col min="5262" max="5262" width="43" customWidth="1"/>
    <col min="5263" max="5263" width="11.44140625" customWidth="1"/>
    <col min="5264" max="5264" width="9.5546875" customWidth="1"/>
    <col min="5265" max="5266" width="11.44140625" customWidth="1"/>
    <col min="5267" max="5267" width="11.109375" customWidth="1"/>
    <col min="5518" max="5518" width="43" customWidth="1"/>
    <col min="5519" max="5519" width="11.44140625" customWidth="1"/>
    <col min="5520" max="5520" width="9.5546875" customWidth="1"/>
    <col min="5521" max="5522" width="11.44140625" customWidth="1"/>
    <col min="5523" max="5523" width="11.109375" customWidth="1"/>
    <col min="5774" max="5774" width="43" customWidth="1"/>
    <col min="5775" max="5775" width="11.44140625" customWidth="1"/>
    <col min="5776" max="5776" width="9.5546875" customWidth="1"/>
    <col min="5777" max="5778" width="11.44140625" customWidth="1"/>
    <col min="5779" max="5779" width="11.109375" customWidth="1"/>
    <col min="6030" max="6030" width="43" customWidth="1"/>
    <col min="6031" max="6031" width="11.44140625" customWidth="1"/>
    <col min="6032" max="6032" width="9.5546875" customWidth="1"/>
    <col min="6033" max="6034" width="11.44140625" customWidth="1"/>
    <col min="6035" max="6035" width="11.109375" customWidth="1"/>
    <col min="6286" max="6286" width="43" customWidth="1"/>
    <col min="6287" max="6287" width="11.44140625" customWidth="1"/>
    <col min="6288" max="6288" width="9.5546875" customWidth="1"/>
    <col min="6289" max="6290" width="11.44140625" customWidth="1"/>
    <col min="6291" max="6291" width="11.109375" customWidth="1"/>
    <col min="6542" max="6542" width="43" customWidth="1"/>
    <col min="6543" max="6543" width="11.44140625" customWidth="1"/>
    <col min="6544" max="6544" width="9.5546875" customWidth="1"/>
    <col min="6545" max="6546" width="11.44140625" customWidth="1"/>
    <col min="6547" max="6547" width="11.109375" customWidth="1"/>
    <col min="6798" max="6798" width="43" customWidth="1"/>
    <col min="6799" max="6799" width="11.44140625" customWidth="1"/>
    <col min="6800" max="6800" width="9.5546875" customWidth="1"/>
    <col min="6801" max="6802" width="11.44140625" customWidth="1"/>
    <col min="6803" max="6803" width="11.109375" customWidth="1"/>
    <col min="7054" max="7054" width="43" customWidth="1"/>
    <col min="7055" max="7055" width="11.44140625" customWidth="1"/>
    <col min="7056" max="7056" width="9.5546875" customWidth="1"/>
    <col min="7057" max="7058" width="11.44140625" customWidth="1"/>
    <col min="7059" max="7059" width="11.109375" customWidth="1"/>
    <col min="7310" max="7310" width="43" customWidth="1"/>
    <col min="7311" max="7311" width="11.44140625" customWidth="1"/>
    <col min="7312" max="7312" width="9.5546875" customWidth="1"/>
    <col min="7313" max="7314" width="11.44140625" customWidth="1"/>
    <col min="7315" max="7315" width="11.109375" customWidth="1"/>
    <col min="7566" max="7566" width="43" customWidth="1"/>
    <col min="7567" max="7567" width="11.44140625" customWidth="1"/>
    <col min="7568" max="7568" width="9.5546875" customWidth="1"/>
    <col min="7569" max="7570" width="11.44140625" customWidth="1"/>
    <col min="7571" max="7571" width="11.109375" customWidth="1"/>
    <col min="7822" max="7822" width="43" customWidth="1"/>
    <col min="7823" max="7823" width="11.44140625" customWidth="1"/>
    <col min="7824" max="7824" width="9.5546875" customWidth="1"/>
    <col min="7825" max="7826" width="11.44140625" customWidth="1"/>
    <col min="7827" max="7827" width="11.109375" customWidth="1"/>
    <col min="8078" max="8078" width="43" customWidth="1"/>
    <col min="8079" max="8079" width="11.44140625" customWidth="1"/>
    <col min="8080" max="8080" width="9.5546875" customWidth="1"/>
    <col min="8081" max="8082" width="11.44140625" customWidth="1"/>
    <col min="8083" max="8083" width="11.109375" customWidth="1"/>
    <col min="8334" max="8334" width="43" customWidth="1"/>
    <col min="8335" max="8335" width="11.44140625" customWidth="1"/>
    <col min="8336" max="8336" width="9.5546875" customWidth="1"/>
    <col min="8337" max="8338" width="11.44140625" customWidth="1"/>
    <col min="8339" max="8339" width="11.109375" customWidth="1"/>
    <col min="8590" max="8590" width="43" customWidth="1"/>
    <col min="8591" max="8591" width="11.44140625" customWidth="1"/>
    <col min="8592" max="8592" width="9.5546875" customWidth="1"/>
    <col min="8593" max="8594" width="11.44140625" customWidth="1"/>
    <col min="8595" max="8595" width="11.109375" customWidth="1"/>
    <col min="8846" max="8846" width="43" customWidth="1"/>
    <col min="8847" max="8847" width="11.44140625" customWidth="1"/>
    <col min="8848" max="8848" width="9.5546875" customWidth="1"/>
    <col min="8849" max="8850" width="11.44140625" customWidth="1"/>
    <col min="8851" max="8851" width="11.109375" customWidth="1"/>
    <col min="9102" max="9102" width="43" customWidth="1"/>
    <col min="9103" max="9103" width="11.44140625" customWidth="1"/>
    <col min="9104" max="9104" width="9.5546875" customWidth="1"/>
    <col min="9105" max="9106" width="11.44140625" customWidth="1"/>
    <col min="9107" max="9107" width="11.109375" customWidth="1"/>
    <col min="9358" max="9358" width="43" customWidth="1"/>
    <col min="9359" max="9359" width="11.44140625" customWidth="1"/>
    <col min="9360" max="9360" width="9.5546875" customWidth="1"/>
    <col min="9361" max="9362" width="11.44140625" customWidth="1"/>
    <col min="9363" max="9363" width="11.109375" customWidth="1"/>
    <col min="9614" max="9614" width="43" customWidth="1"/>
    <col min="9615" max="9615" width="11.44140625" customWidth="1"/>
    <col min="9616" max="9616" width="9.5546875" customWidth="1"/>
    <col min="9617" max="9618" width="11.44140625" customWidth="1"/>
    <col min="9619" max="9619" width="11.109375" customWidth="1"/>
    <col min="9870" max="9870" width="43" customWidth="1"/>
    <col min="9871" max="9871" width="11.44140625" customWidth="1"/>
    <col min="9872" max="9872" width="9.5546875" customWidth="1"/>
    <col min="9873" max="9874" width="11.44140625" customWidth="1"/>
    <col min="9875" max="9875" width="11.109375" customWidth="1"/>
    <col min="10126" max="10126" width="43" customWidth="1"/>
    <col min="10127" max="10127" width="11.44140625" customWidth="1"/>
    <col min="10128" max="10128" width="9.5546875" customWidth="1"/>
    <col min="10129" max="10130" width="11.44140625" customWidth="1"/>
    <col min="10131" max="10131" width="11.109375" customWidth="1"/>
    <col min="10382" max="10382" width="43" customWidth="1"/>
    <col min="10383" max="10383" width="11.44140625" customWidth="1"/>
    <col min="10384" max="10384" width="9.5546875" customWidth="1"/>
    <col min="10385" max="10386" width="11.44140625" customWidth="1"/>
    <col min="10387" max="10387" width="11.109375" customWidth="1"/>
    <col min="10638" max="10638" width="43" customWidth="1"/>
    <col min="10639" max="10639" width="11.44140625" customWidth="1"/>
    <col min="10640" max="10640" width="9.5546875" customWidth="1"/>
    <col min="10641" max="10642" width="11.44140625" customWidth="1"/>
    <col min="10643" max="10643" width="11.109375" customWidth="1"/>
    <col min="10894" max="10894" width="43" customWidth="1"/>
    <col min="10895" max="10895" width="11.44140625" customWidth="1"/>
    <col min="10896" max="10896" width="9.5546875" customWidth="1"/>
    <col min="10897" max="10898" width="11.44140625" customWidth="1"/>
    <col min="10899" max="10899" width="11.109375" customWidth="1"/>
    <col min="11150" max="11150" width="43" customWidth="1"/>
    <col min="11151" max="11151" width="11.44140625" customWidth="1"/>
    <col min="11152" max="11152" width="9.5546875" customWidth="1"/>
    <col min="11153" max="11154" width="11.44140625" customWidth="1"/>
    <col min="11155" max="11155" width="11.109375" customWidth="1"/>
    <col min="11406" max="11406" width="43" customWidth="1"/>
    <col min="11407" max="11407" width="11.44140625" customWidth="1"/>
    <col min="11408" max="11408" width="9.5546875" customWidth="1"/>
    <col min="11409" max="11410" width="11.44140625" customWidth="1"/>
    <col min="11411" max="11411" width="11.109375" customWidth="1"/>
    <col min="11662" max="11662" width="43" customWidth="1"/>
    <col min="11663" max="11663" width="11.44140625" customWidth="1"/>
    <col min="11664" max="11664" width="9.5546875" customWidth="1"/>
    <col min="11665" max="11666" width="11.44140625" customWidth="1"/>
    <col min="11667" max="11667" width="11.109375" customWidth="1"/>
    <col min="11918" max="11918" width="43" customWidth="1"/>
    <col min="11919" max="11919" width="11.44140625" customWidth="1"/>
    <col min="11920" max="11920" width="9.5546875" customWidth="1"/>
    <col min="11921" max="11922" width="11.44140625" customWidth="1"/>
    <col min="11923" max="11923" width="11.109375" customWidth="1"/>
    <col min="12174" max="12174" width="43" customWidth="1"/>
    <col min="12175" max="12175" width="11.44140625" customWidth="1"/>
    <col min="12176" max="12176" width="9.5546875" customWidth="1"/>
    <col min="12177" max="12178" width="11.44140625" customWidth="1"/>
    <col min="12179" max="12179" width="11.109375" customWidth="1"/>
    <col min="12430" max="12430" width="43" customWidth="1"/>
    <col min="12431" max="12431" width="11.44140625" customWidth="1"/>
    <col min="12432" max="12432" width="9.5546875" customWidth="1"/>
    <col min="12433" max="12434" width="11.44140625" customWidth="1"/>
    <col min="12435" max="12435" width="11.109375" customWidth="1"/>
    <col min="12686" max="12686" width="43" customWidth="1"/>
    <col min="12687" max="12687" width="11.44140625" customWidth="1"/>
    <col min="12688" max="12688" width="9.5546875" customWidth="1"/>
    <col min="12689" max="12690" width="11.44140625" customWidth="1"/>
    <col min="12691" max="12691" width="11.109375" customWidth="1"/>
    <col min="12942" max="12942" width="43" customWidth="1"/>
    <col min="12943" max="12943" width="11.44140625" customWidth="1"/>
    <col min="12944" max="12944" width="9.5546875" customWidth="1"/>
    <col min="12945" max="12946" width="11.44140625" customWidth="1"/>
    <col min="12947" max="12947" width="11.109375" customWidth="1"/>
    <col min="13198" max="13198" width="43" customWidth="1"/>
    <col min="13199" max="13199" width="11.44140625" customWidth="1"/>
    <col min="13200" max="13200" width="9.5546875" customWidth="1"/>
    <col min="13201" max="13202" width="11.44140625" customWidth="1"/>
    <col min="13203" max="13203" width="11.109375" customWidth="1"/>
    <col min="13454" max="13454" width="43" customWidth="1"/>
    <col min="13455" max="13455" width="11.44140625" customWidth="1"/>
    <col min="13456" max="13456" width="9.5546875" customWidth="1"/>
    <col min="13457" max="13458" width="11.44140625" customWidth="1"/>
    <col min="13459" max="13459" width="11.109375" customWidth="1"/>
    <col min="13710" max="13710" width="43" customWidth="1"/>
    <col min="13711" max="13711" width="11.44140625" customWidth="1"/>
    <col min="13712" max="13712" width="9.5546875" customWidth="1"/>
    <col min="13713" max="13714" width="11.44140625" customWidth="1"/>
    <col min="13715" max="13715" width="11.109375" customWidth="1"/>
    <col min="13966" max="13966" width="43" customWidth="1"/>
    <col min="13967" max="13967" width="11.44140625" customWidth="1"/>
    <col min="13968" max="13968" width="9.5546875" customWidth="1"/>
    <col min="13969" max="13970" width="11.44140625" customWidth="1"/>
    <col min="13971" max="13971" width="11.109375" customWidth="1"/>
    <col min="14222" max="14222" width="43" customWidth="1"/>
    <col min="14223" max="14223" width="11.44140625" customWidth="1"/>
    <col min="14224" max="14224" width="9.5546875" customWidth="1"/>
    <col min="14225" max="14226" width="11.44140625" customWidth="1"/>
    <col min="14227" max="14227" width="11.109375" customWidth="1"/>
    <col min="14478" max="14478" width="43" customWidth="1"/>
    <col min="14479" max="14479" width="11.44140625" customWidth="1"/>
    <col min="14480" max="14480" width="9.5546875" customWidth="1"/>
    <col min="14481" max="14482" width="11.44140625" customWidth="1"/>
    <col min="14483" max="14483" width="11.109375" customWidth="1"/>
    <col min="14734" max="14734" width="43" customWidth="1"/>
    <col min="14735" max="14735" width="11.44140625" customWidth="1"/>
    <col min="14736" max="14736" width="9.5546875" customWidth="1"/>
    <col min="14737" max="14738" width="11.44140625" customWidth="1"/>
    <col min="14739" max="14739" width="11.109375" customWidth="1"/>
    <col min="14990" max="14990" width="43" customWidth="1"/>
    <col min="14991" max="14991" width="11.44140625" customWidth="1"/>
    <col min="14992" max="14992" width="9.5546875" customWidth="1"/>
    <col min="14993" max="14994" width="11.44140625" customWidth="1"/>
    <col min="14995" max="14995" width="11.109375" customWidth="1"/>
    <col min="15246" max="15246" width="43" customWidth="1"/>
    <col min="15247" max="15247" width="11.44140625" customWidth="1"/>
    <col min="15248" max="15248" width="9.5546875" customWidth="1"/>
    <col min="15249" max="15250" width="11.44140625" customWidth="1"/>
    <col min="15251" max="15251" width="11.109375" customWidth="1"/>
    <col min="15502" max="15502" width="43" customWidth="1"/>
    <col min="15503" max="15503" width="11.44140625" customWidth="1"/>
    <col min="15504" max="15504" width="9.5546875" customWidth="1"/>
    <col min="15505" max="15506" width="11.44140625" customWidth="1"/>
    <col min="15507" max="15507" width="11.109375" customWidth="1"/>
    <col min="15758" max="15758" width="43" customWidth="1"/>
    <col min="15759" max="15759" width="11.44140625" customWidth="1"/>
    <col min="15760" max="15760" width="9.5546875" customWidth="1"/>
    <col min="15761" max="15762" width="11.44140625" customWidth="1"/>
    <col min="15763" max="15763" width="11.109375" customWidth="1"/>
    <col min="16014" max="16014" width="43" customWidth="1"/>
    <col min="16015" max="16015" width="11.44140625" customWidth="1"/>
    <col min="16016" max="16016" width="9.5546875" customWidth="1"/>
    <col min="16017" max="16018" width="11.44140625" customWidth="1"/>
    <col min="16019" max="16019" width="11.109375" customWidth="1"/>
  </cols>
  <sheetData>
    <row r="1" spans="1:45" ht="15.6" x14ac:dyDescent="0.3">
      <c r="A1" s="15" t="s">
        <v>11</v>
      </c>
      <c r="C1" s="16"/>
      <c r="D1" s="2"/>
      <c r="E1" s="2"/>
      <c r="F1" s="2"/>
      <c r="G1" s="14"/>
      <c r="H1" s="15"/>
      <c r="I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45" ht="15" customHeight="1" x14ac:dyDescent="0.3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45" ht="15" customHeight="1" x14ac:dyDescent="0.3">
      <c r="A3" s="27" t="s">
        <v>12</v>
      </c>
      <c r="B3" s="28" t="s">
        <v>13</v>
      </c>
      <c r="C3" s="28"/>
      <c r="D3" s="28"/>
      <c r="E3" s="28"/>
      <c r="F3" s="28"/>
      <c r="G3" s="28"/>
      <c r="H3" s="28"/>
      <c r="I3" s="28"/>
      <c r="J3" s="28"/>
      <c r="K3" s="28"/>
      <c r="L3" s="29" t="s">
        <v>14</v>
      </c>
      <c r="M3" s="29"/>
      <c r="N3" s="29"/>
      <c r="O3" s="29"/>
      <c r="P3" s="29"/>
      <c r="Q3" s="29"/>
      <c r="R3" s="29"/>
      <c r="S3" s="29"/>
      <c r="T3" s="29"/>
      <c r="U3" s="29"/>
    </row>
    <row r="4" spans="1:45" ht="15" customHeight="1" x14ac:dyDescent="0.3">
      <c r="A4" s="27"/>
      <c r="B4" s="28" t="s">
        <v>1</v>
      </c>
      <c r="C4" s="28"/>
      <c r="D4" s="28"/>
      <c r="E4" s="28"/>
      <c r="F4" s="28"/>
      <c r="G4" s="28"/>
      <c r="H4" s="28"/>
      <c r="I4" s="28"/>
      <c r="J4" s="28"/>
      <c r="K4" s="30" t="s">
        <v>0</v>
      </c>
      <c r="L4" s="28" t="s">
        <v>1</v>
      </c>
      <c r="M4" s="28"/>
      <c r="N4" s="28"/>
      <c r="O4" s="28"/>
      <c r="P4" s="28"/>
      <c r="Q4" s="28"/>
      <c r="R4" s="28"/>
      <c r="S4" s="28"/>
      <c r="T4" s="28"/>
      <c r="U4" s="30" t="s">
        <v>0</v>
      </c>
    </row>
    <row r="5" spans="1:45" ht="78" x14ac:dyDescent="0.3">
      <c r="A5" s="27"/>
      <c r="B5" s="26" t="s">
        <v>15</v>
      </c>
      <c r="C5" s="26" t="s">
        <v>16</v>
      </c>
      <c r="D5" s="26" t="s">
        <v>17</v>
      </c>
      <c r="E5" s="26" t="s">
        <v>18</v>
      </c>
      <c r="F5" s="26" t="s">
        <v>19</v>
      </c>
      <c r="G5" s="26" t="s">
        <v>20</v>
      </c>
      <c r="H5" s="26" t="s">
        <v>21</v>
      </c>
      <c r="I5" s="26" t="s">
        <v>22</v>
      </c>
      <c r="J5" s="26" t="s">
        <v>10</v>
      </c>
      <c r="K5" s="30"/>
      <c r="L5" s="26" t="s">
        <v>15</v>
      </c>
      <c r="M5" s="26" t="s">
        <v>16</v>
      </c>
      <c r="N5" s="26" t="s">
        <v>17</v>
      </c>
      <c r="O5" s="26" t="s">
        <v>18</v>
      </c>
      <c r="P5" s="26" t="s">
        <v>19</v>
      </c>
      <c r="Q5" s="26" t="s">
        <v>20</v>
      </c>
      <c r="R5" s="26" t="s">
        <v>21</v>
      </c>
      <c r="S5" s="26" t="s">
        <v>22</v>
      </c>
      <c r="T5" s="26" t="s">
        <v>10</v>
      </c>
      <c r="U5" s="30"/>
      <c r="X5" t="s">
        <v>23</v>
      </c>
      <c r="Y5" t="s">
        <v>2</v>
      </c>
      <c r="Z5" t="s">
        <v>3</v>
      </c>
      <c r="AA5" t="s">
        <v>4</v>
      </c>
      <c r="AB5" t="s">
        <v>5</v>
      </c>
      <c r="AC5" t="s">
        <v>6</v>
      </c>
      <c r="AD5" t="s">
        <v>7</v>
      </c>
      <c r="AE5" t="s">
        <v>8</v>
      </c>
      <c r="AF5" t="s">
        <v>9</v>
      </c>
      <c r="AG5" t="s">
        <v>10</v>
      </c>
      <c r="AH5" t="s">
        <v>0</v>
      </c>
    </row>
    <row r="6" spans="1:45" x14ac:dyDescent="0.3">
      <c r="A6" s="9" t="s">
        <v>80</v>
      </c>
      <c r="B6" s="17">
        <v>291.14594811826373</v>
      </c>
      <c r="C6" s="17">
        <v>16.042124523869905</v>
      </c>
      <c r="D6" s="17">
        <v>9.2275758341858651</v>
      </c>
      <c r="E6" s="17">
        <v>3.0133659534905748</v>
      </c>
      <c r="F6" s="17">
        <v>2.2091714210163103</v>
      </c>
      <c r="G6" s="17">
        <v>0.56896401878950842</v>
      </c>
      <c r="H6" s="17">
        <v>5.0933692877641423</v>
      </c>
      <c r="I6" s="17" t="s">
        <v>97</v>
      </c>
      <c r="J6" s="17">
        <v>2.4166877967776754</v>
      </c>
      <c r="K6" s="18">
        <v>95.887948953692657</v>
      </c>
      <c r="L6" s="17">
        <v>602.65739742807489</v>
      </c>
      <c r="M6" s="17">
        <v>30.691086696860413</v>
      </c>
      <c r="N6" s="17">
        <v>42.191613322902896</v>
      </c>
      <c r="O6" s="17">
        <v>6.5868848511332221</v>
      </c>
      <c r="P6" s="17">
        <v>2.2027149124504679</v>
      </c>
      <c r="Q6" s="17">
        <v>1.4811347245283117</v>
      </c>
      <c r="R6" s="17">
        <v>6.9708024381862828</v>
      </c>
      <c r="S6" s="17" t="s">
        <v>97</v>
      </c>
      <c r="T6" s="17">
        <v>7.6781184965136635</v>
      </c>
      <c r="U6" s="18">
        <v>202.44730150954234</v>
      </c>
      <c r="X6" s="6" t="s">
        <v>24</v>
      </c>
      <c r="Y6" s="6">
        <v>675016.14240000001</v>
      </c>
      <c r="Z6" s="6">
        <v>398171.0097</v>
      </c>
      <c r="AA6" s="6">
        <v>430718.8639</v>
      </c>
      <c r="AB6" s="6">
        <v>159328.72140000001</v>
      </c>
      <c r="AC6" s="6">
        <v>246250.8928</v>
      </c>
      <c r="AD6" s="6">
        <v>136124.05220000001</v>
      </c>
      <c r="AE6" s="6">
        <v>55417.306499999999</v>
      </c>
      <c r="AF6" s="6">
        <v>9761.4181000000008</v>
      </c>
      <c r="AG6" s="6">
        <v>44542.7575</v>
      </c>
      <c r="AH6" s="6">
        <v>2155331.1645</v>
      </c>
      <c r="AS6" s="3"/>
    </row>
    <row r="7" spans="1:45" x14ac:dyDescent="0.3">
      <c r="A7" s="10" t="s">
        <v>81</v>
      </c>
      <c r="B7" s="19">
        <v>36.493435626070941</v>
      </c>
      <c r="C7" s="19">
        <v>195.14571893122536</v>
      </c>
      <c r="D7" s="19">
        <v>31.465519674317978</v>
      </c>
      <c r="E7" s="19">
        <v>31.792140474250136</v>
      </c>
      <c r="F7" s="19">
        <v>17.828559018393523</v>
      </c>
      <c r="G7" s="19">
        <v>8.6757235061945153</v>
      </c>
      <c r="H7" s="19">
        <v>30.778579743587311</v>
      </c>
      <c r="I7" s="19">
        <v>11.525922114288909</v>
      </c>
      <c r="J7" s="19">
        <v>11.089037326162119</v>
      </c>
      <c r="K7" s="20">
        <v>59.501363439236862</v>
      </c>
      <c r="L7" s="19">
        <v>232.66774056562531</v>
      </c>
      <c r="M7" s="19">
        <v>1045.5839292006381</v>
      </c>
      <c r="N7" s="19">
        <v>345.647653186627</v>
      </c>
      <c r="O7" s="19">
        <v>280.30596953765428</v>
      </c>
      <c r="P7" s="19">
        <v>183.7323654549738</v>
      </c>
      <c r="Q7" s="19">
        <v>138.34640722469007</v>
      </c>
      <c r="R7" s="19">
        <v>139.30867299179369</v>
      </c>
      <c r="S7" s="19">
        <v>29.614445334145088</v>
      </c>
      <c r="T7" s="19">
        <v>80.749983087877609</v>
      </c>
      <c r="U7" s="20">
        <v>390.02047345360683</v>
      </c>
      <c r="X7" s="4" t="s">
        <v>25</v>
      </c>
      <c r="Y7" s="4">
        <v>414886320</v>
      </c>
      <c r="Z7" s="4">
        <v>13122237</v>
      </c>
      <c r="AA7" s="4">
        <v>19094565</v>
      </c>
      <c r="AB7" s="4">
        <v>1057036</v>
      </c>
      <c r="AC7" s="4">
        <v>528000</v>
      </c>
      <c r="AD7" s="4">
        <v>200000</v>
      </c>
      <c r="AE7" s="4">
        <v>192000</v>
      </c>
      <c r="AF7" s="4"/>
      <c r="AG7" s="4">
        <v>212777</v>
      </c>
      <c r="AH7" s="4">
        <v>449292934</v>
      </c>
      <c r="AI7" s="3">
        <f t="shared" ref="AI7:AI34" si="0">Y7/Y$6</f>
        <v>614.63170128774095</v>
      </c>
      <c r="AJ7" s="3">
        <f t="shared" ref="AJ7:AJ34" si="1">Z7/Z$6</f>
        <v>32.956284310821339</v>
      </c>
      <c r="AK7" s="3">
        <f t="shared" ref="AK7:AK34" si="2">AA7/AA$6</f>
        <v>44.331852167109133</v>
      </c>
      <c r="AL7" s="3">
        <f t="shared" ref="AL7:AL34" si="3">AB7/AB$6</f>
        <v>6.6343091861402455</v>
      </c>
      <c r="AM7" s="3">
        <f t="shared" ref="AM7:AM34" si="4">AC7/AC$6</f>
        <v>2.1441546627359069</v>
      </c>
      <c r="AN7" s="3">
        <f t="shared" ref="AN7:AN34" si="5">AD7/AD$6</f>
        <v>1.4692480628342621</v>
      </c>
      <c r="AO7" s="3">
        <f t="shared" ref="AO7:AO34" si="6">AE7/AE$6</f>
        <v>3.4646216520826396</v>
      </c>
      <c r="AP7" s="3">
        <f t="shared" ref="AP7:AP34" si="7">AF7/AF$6</f>
        <v>0</v>
      </c>
      <c r="AQ7" s="3">
        <f t="shared" ref="AQ7:AQ34" si="8">AG7/AG$6</f>
        <v>4.7769157533634958</v>
      </c>
      <c r="AR7" s="3">
        <f t="shared" ref="AR7:AR34" si="9">AH7/AH$6</f>
        <v>208.45656639694545</v>
      </c>
    </row>
    <row r="8" spans="1:45" ht="30.75" customHeight="1" x14ac:dyDescent="0.3">
      <c r="A8" s="13" t="s">
        <v>82</v>
      </c>
      <c r="B8" s="21">
        <v>16.149888021091236</v>
      </c>
      <c r="C8" s="21">
        <v>22.668257248439737</v>
      </c>
      <c r="D8" s="21">
        <v>133.05680503993938</v>
      </c>
      <c r="E8" s="21">
        <v>27.647726457363611</v>
      </c>
      <c r="F8" s="21">
        <v>27.992695680829886</v>
      </c>
      <c r="G8" s="21">
        <v>13.819820118131695</v>
      </c>
      <c r="H8" s="21">
        <v>20.281713072085132</v>
      </c>
      <c r="I8" s="21">
        <v>7.6563346068945508</v>
      </c>
      <c r="J8" s="21">
        <v>13.332498238415672</v>
      </c>
      <c r="K8" s="22">
        <v>43.185151543250043</v>
      </c>
      <c r="L8" s="21">
        <v>112.71706011149747</v>
      </c>
      <c r="M8" s="21">
        <v>154.20781502672273</v>
      </c>
      <c r="N8" s="21">
        <v>1000.4673714136352</v>
      </c>
      <c r="O8" s="21">
        <v>209.40556054941447</v>
      </c>
      <c r="P8" s="21">
        <v>209.35169966444738</v>
      </c>
      <c r="Q8" s="21">
        <v>95.165035182110529</v>
      </c>
      <c r="R8" s="21">
        <v>65.971656121863631</v>
      </c>
      <c r="S8" s="21">
        <v>17.995577882979759</v>
      </c>
      <c r="T8" s="21">
        <v>58.801185585102047</v>
      </c>
      <c r="U8" s="22">
        <v>315.21008391945844</v>
      </c>
      <c r="X8" s="4" t="s">
        <v>26</v>
      </c>
      <c r="Y8" s="4">
        <v>193816406</v>
      </c>
      <c r="Z8" s="4">
        <v>6372373</v>
      </c>
      <c r="AA8" s="4">
        <v>4013305</v>
      </c>
      <c r="AB8" s="4">
        <v>448176</v>
      </c>
      <c r="AC8" s="4">
        <v>571562</v>
      </c>
      <c r="AD8" s="4">
        <v>74886</v>
      </c>
      <c r="AE8" s="4">
        <v>228443</v>
      </c>
      <c r="AF8" s="4"/>
      <c r="AG8" s="4">
        <v>109939</v>
      </c>
      <c r="AH8" s="4">
        <v>205635092</v>
      </c>
      <c r="AI8" s="3">
        <f t="shared" si="0"/>
        <v>287.12854971273941</v>
      </c>
      <c r="AJ8" s="3">
        <f t="shared" si="1"/>
        <v>16.004110909031859</v>
      </c>
      <c r="AK8" s="3">
        <f t="shared" si="2"/>
        <v>9.3176903459974039</v>
      </c>
      <c r="AL8" s="3">
        <f t="shared" si="3"/>
        <v>2.8129015036456568</v>
      </c>
      <c r="AM8" s="3">
        <f t="shared" si="4"/>
        <v>2.3210555442095844</v>
      </c>
      <c r="AN8" s="3">
        <f t="shared" si="5"/>
        <v>0.55013055216703277</v>
      </c>
      <c r="AO8" s="3">
        <f t="shared" si="6"/>
        <v>4.1222321045141381</v>
      </c>
      <c r="AP8" s="3">
        <f t="shared" si="7"/>
        <v>0</v>
      </c>
      <c r="AQ8" s="3">
        <f t="shared" si="8"/>
        <v>2.4681678048333673</v>
      </c>
      <c r="AR8" s="3">
        <f t="shared" si="9"/>
        <v>95.407654928844238</v>
      </c>
    </row>
    <row r="9" spans="1:45" x14ac:dyDescent="0.3">
      <c r="A9" s="10" t="s">
        <v>27</v>
      </c>
      <c r="B9" s="19">
        <v>1.8915566045887509</v>
      </c>
      <c r="C9" s="19">
        <v>7.391119691622591</v>
      </c>
      <c r="D9" s="19">
        <v>10.859541547577606</v>
      </c>
      <c r="E9" s="19">
        <v>165.7280655129224</v>
      </c>
      <c r="F9" s="19">
        <v>4.7021858029701464</v>
      </c>
      <c r="G9" s="19">
        <v>4.1591574486125671</v>
      </c>
      <c r="H9" s="19">
        <v>11.809900815138771</v>
      </c>
      <c r="I9" s="19">
        <v>2.1877671490599684</v>
      </c>
      <c r="J9" s="19">
        <v>7.3888667102644456</v>
      </c>
      <c r="K9" s="20">
        <v>17.991946588647355</v>
      </c>
      <c r="L9" s="19">
        <v>6.9185106733605028</v>
      </c>
      <c r="M9" s="19">
        <v>32.510146047127336</v>
      </c>
      <c r="N9" s="19">
        <v>57.687785713452918</v>
      </c>
      <c r="O9" s="19">
        <v>1151.6900454773181</v>
      </c>
      <c r="P9" s="19">
        <v>19.733747800640536</v>
      </c>
      <c r="Q9" s="19">
        <v>51.103398544316413</v>
      </c>
      <c r="R9" s="19">
        <v>57.864449508070834</v>
      </c>
      <c r="S9" s="19">
        <v>3.8716885322322523</v>
      </c>
      <c r="T9" s="19">
        <v>88.564473500132138</v>
      </c>
      <c r="U9" s="20">
        <v>116.00851600024004</v>
      </c>
      <c r="X9" s="4" t="s">
        <v>28</v>
      </c>
      <c r="Y9" s="4">
        <v>160560335</v>
      </c>
      <c r="Z9" s="4">
        <v>435447050</v>
      </c>
      <c r="AA9" s="4">
        <v>149580484</v>
      </c>
      <c r="AB9" s="4">
        <v>47274773</v>
      </c>
      <c r="AC9" s="4">
        <v>47674977</v>
      </c>
      <c r="AD9" s="4">
        <v>18847282</v>
      </c>
      <c r="AE9" s="4">
        <v>9429964</v>
      </c>
      <c r="AF9" s="4">
        <v>395054</v>
      </c>
      <c r="AG9" s="4">
        <v>4489001</v>
      </c>
      <c r="AH9" s="4">
        <v>873698920</v>
      </c>
      <c r="AI9" s="3">
        <f t="shared" si="0"/>
        <v>237.8614745850854</v>
      </c>
      <c r="AJ9" s="3">
        <f t="shared" si="1"/>
        <v>1093.6181675508858</v>
      </c>
      <c r="AK9" s="3">
        <f t="shared" si="2"/>
        <v>347.28101445477461</v>
      </c>
      <c r="AL9" s="3">
        <f t="shared" si="3"/>
        <v>296.71218462435985</v>
      </c>
      <c r="AM9" s="3">
        <f t="shared" si="4"/>
        <v>193.60326558783547</v>
      </c>
      <c r="AN9" s="3">
        <f t="shared" si="5"/>
        <v>138.45666284095529</v>
      </c>
      <c r="AO9" s="3">
        <f t="shared" si="6"/>
        <v>170.16279923312405</v>
      </c>
      <c r="AP9" s="3">
        <f t="shared" si="7"/>
        <v>40.470963947338753</v>
      </c>
      <c r="AQ9" s="3">
        <f t="shared" si="8"/>
        <v>100.7795936297837</v>
      </c>
      <c r="AR9" s="3">
        <f t="shared" si="9"/>
        <v>405.36643945510957</v>
      </c>
    </row>
    <row r="10" spans="1:45" x14ac:dyDescent="0.3">
      <c r="A10" s="10" t="s">
        <v>29</v>
      </c>
      <c r="B10" s="19">
        <v>1.1732084881485396</v>
      </c>
      <c r="C10" s="19">
        <v>5.70049358979825</v>
      </c>
      <c r="D10" s="19">
        <v>11.408093082786333</v>
      </c>
      <c r="E10" s="19">
        <v>5.0847351575803934</v>
      </c>
      <c r="F10" s="19">
        <v>184.73832779761744</v>
      </c>
      <c r="G10" s="19">
        <v>7.5573587897686423</v>
      </c>
      <c r="H10" s="19">
        <v>3.2757688582697684</v>
      </c>
      <c r="I10" s="19">
        <v>1.1281502891480406</v>
      </c>
      <c r="J10" s="19">
        <v>8.0361747557344181</v>
      </c>
      <c r="K10" s="20">
        <v>26.241066838110708</v>
      </c>
      <c r="L10" s="19">
        <v>6.9516064651120066</v>
      </c>
      <c r="M10" s="19">
        <v>40.242433857046443</v>
      </c>
      <c r="N10" s="19">
        <v>91.674085154098378</v>
      </c>
      <c r="O10" s="19">
        <v>31.092418464497978</v>
      </c>
      <c r="P10" s="19">
        <v>1022.787569009836</v>
      </c>
      <c r="Q10" s="19">
        <v>42.262860228801337</v>
      </c>
      <c r="R10" s="19">
        <v>10.917402112343384</v>
      </c>
      <c r="S10" s="19">
        <v>12.846166102901673</v>
      </c>
      <c r="T10" s="19">
        <v>29.889592964297737</v>
      </c>
      <c r="U10" s="20">
        <v>152.57834256844438</v>
      </c>
      <c r="X10" s="4" t="s">
        <v>30</v>
      </c>
      <c r="Y10" s="4">
        <v>24533701</v>
      </c>
      <c r="Z10" s="4">
        <v>77294187</v>
      </c>
      <c r="AA10" s="4">
        <v>13498021</v>
      </c>
      <c r="AB10" s="4">
        <v>5065946</v>
      </c>
      <c r="AC10" s="4">
        <v>4259580</v>
      </c>
      <c r="AD10" s="4">
        <v>1319730</v>
      </c>
      <c r="AE10" s="4">
        <v>1703174</v>
      </c>
      <c r="AF10" s="4">
        <v>153280</v>
      </c>
      <c r="AG10" s="4">
        <v>541812</v>
      </c>
      <c r="AH10" s="4">
        <v>128369432</v>
      </c>
      <c r="AI10" s="3">
        <f t="shared" si="0"/>
        <v>36.345354516665559</v>
      </c>
      <c r="AJ10" s="3">
        <f t="shared" si="1"/>
        <v>194.1230906243951</v>
      </c>
      <c r="AK10" s="3">
        <f t="shared" si="2"/>
        <v>31.338355784514317</v>
      </c>
      <c r="AL10" s="3">
        <f t="shared" si="3"/>
        <v>31.79556049584918</v>
      </c>
      <c r="AM10" s="3">
        <f t="shared" si="4"/>
        <v>17.297724087682983</v>
      </c>
      <c r="AN10" s="3">
        <f t="shared" si="5"/>
        <v>9.6950537298213053</v>
      </c>
      <c r="AO10" s="3">
        <f t="shared" si="6"/>
        <v>30.733612071167695</v>
      </c>
      <c r="AP10" s="3">
        <f t="shared" si="7"/>
        <v>15.702636484754196</v>
      </c>
      <c r="AQ10" s="3">
        <f t="shared" si="8"/>
        <v>12.163863002868649</v>
      </c>
      <c r="AR10" s="3">
        <f t="shared" si="9"/>
        <v>59.559029310365638</v>
      </c>
    </row>
    <row r="11" spans="1:45" x14ac:dyDescent="0.3">
      <c r="A11" s="10" t="s">
        <v>31</v>
      </c>
      <c r="B11" s="19">
        <v>0.31124707787808265</v>
      </c>
      <c r="C11" s="19">
        <v>3.5551747030750516</v>
      </c>
      <c r="D11" s="19">
        <v>4.7795654838282662</v>
      </c>
      <c r="E11" s="19">
        <v>6.0028895183627462</v>
      </c>
      <c r="F11" s="19">
        <v>6.9482207753654732</v>
      </c>
      <c r="G11" s="19">
        <v>120.88331196819635</v>
      </c>
      <c r="H11" s="19">
        <v>4.3303205646216369</v>
      </c>
      <c r="I11" s="19">
        <v>6.2602536265139408</v>
      </c>
      <c r="J11" s="19">
        <v>8.0999031392554812</v>
      </c>
      <c r="K11" s="20">
        <v>10.54241243628889</v>
      </c>
      <c r="L11" s="19">
        <v>3.7299817147784693</v>
      </c>
      <c r="M11" s="19">
        <v>55.329114723283212</v>
      </c>
      <c r="N11" s="19">
        <v>78.074010062127002</v>
      </c>
      <c r="O11" s="19">
        <v>101.34039416725531</v>
      </c>
      <c r="P11" s="19">
        <v>73.518826486040595</v>
      </c>
      <c r="Q11" s="19">
        <v>1819.7075889209993</v>
      </c>
      <c r="R11" s="19">
        <v>45.101327765772787</v>
      </c>
      <c r="S11" s="19">
        <v>105.47404813119743</v>
      </c>
      <c r="T11" s="19">
        <v>86.462076687145085</v>
      </c>
      <c r="U11" s="20">
        <v>155.97939291146207</v>
      </c>
      <c r="X11" s="4" t="s">
        <v>32</v>
      </c>
      <c r="Y11" s="4">
        <v>80463039</v>
      </c>
      <c r="Z11" s="4">
        <v>64090369</v>
      </c>
      <c r="AA11" s="4">
        <v>427474679</v>
      </c>
      <c r="AB11" s="4">
        <v>34216155</v>
      </c>
      <c r="AC11" s="4">
        <v>54287545</v>
      </c>
      <c r="AD11" s="4">
        <v>12939225</v>
      </c>
      <c r="AE11" s="4">
        <v>3469441</v>
      </c>
      <c r="AF11" s="4">
        <v>155868</v>
      </c>
      <c r="AG11" s="4">
        <v>2364832</v>
      </c>
      <c r="AH11" s="4">
        <v>679461154</v>
      </c>
      <c r="AI11" s="3">
        <f t="shared" si="0"/>
        <v>119.20165155445918</v>
      </c>
      <c r="AJ11" s="3">
        <f t="shared" si="1"/>
        <v>160.96191696198218</v>
      </c>
      <c r="AK11" s="3">
        <f t="shared" si="2"/>
        <v>992.46797581460658</v>
      </c>
      <c r="AL11" s="3">
        <f t="shared" si="3"/>
        <v>214.75195871370369</v>
      </c>
      <c r="AM11" s="3">
        <f t="shared" si="4"/>
        <v>220.45623625044578</v>
      </c>
      <c r="AN11" s="3">
        <f t="shared" si="5"/>
        <v>95.05465632913328</v>
      </c>
      <c r="AO11" s="3">
        <f t="shared" si="6"/>
        <v>62.605731298037739</v>
      </c>
      <c r="AP11" s="3">
        <f t="shared" si="7"/>
        <v>15.967761897218601</v>
      </c>
      <c r="AQ11" s="3">
        <f t="shared" si="8"/>
        <v>53.091279766413201</v>
      </c>
      <c r="AR11" s="3">
        <f t="shared" si="9"/>
        <v>315.24675427667904</v>
      </c>
    </row>
    <row r="12" spans="1:45" x14ac:dyDescent="0.3">
      <c r="A12" s="10" t="s">
        <v>83</v>
      </c>
      <c r="B12" s="19">
        <v>2.959341085016991</v>
      </c>
      <c r="C12" s="19">
        <v>8.801455859093597</v>
      </c>
      <c r="D12" s="19">
        <v>5.2543537840217223</v>
      </c>
      <c r="E12" s="19">
        <v>10.121267622505487</v>
      </c>
      <c r="F12" s="19">
        <v>2.0796501879939964</v>
      </c>
      <c r="G12" s="19">
        <v>3.1055538051680238</v>
      </c>
      <c r="H12" s="19">
        <v>140.97779895998096</v>
      </c>
      <c r="I12" s="19">
        <v>9.5141408076031322</v>
      </c>
      <c r="J12" s="19">
        <v>15.388399778284946</v>
      </c>
      <c r="K12" s="20">
        <v>8.7616719171074084</v>
      </c>
      <c r="L12" s="19">
        <v>35.304834890049861</v>
      </c>
      <c r="M12" s="19">
        <v>40.632291881678569</v>
      </c>
      <c r="N12" s="19">
        <v>49.323396284114132</v>
      </c>
      <c r="O12" s="19">
        <v>51.740115894834972</v>
      </c>
      <c r="P12" s="19">
        <v>16.394835026347796</v>
      </c>
      <c r="Q12" s="19">
        <v>16.830835870960684</v>
      </c>
      <c r="R12" s="19">
        <v>466.84229990676482</v>
      </c>
      <c r="S12" s="19">
        <v>6.4031233154908307</v>
      </c>
      <c r="T12" s="19">
        <v>73.979375541437989</v>
      </c>
      <c r="U12" s="20">
        <v>48.775080362953496</v>
      </c>
      <c r="X12" s="4" t="s">
        <v>33</v>
      </c>
      <c r="Y12" s="4">
        <v>11014587</v>
      </c>
      <c r="Z12" s="4">
        <v>8587770</v>
      </c>
      <c r="AA12" s="4">
        <v>56536803</v>
      </c>
      <c r="AB12" s="4">
        <v>4365794</v>
      </c>
      <c r="AC12" s="4">
        <v>6856194</v>
      </c>
      <c r="AD12" s="4">
        <v>1986551</v>
      </c>
      <c r="AE12" s="4">
        <v>1096914</v>
      </c>
      <c r="AF12" s="4">
        <v>79876</v>
      </c>
      <c r="AG12" s="4">
        <v>593824</v>
      </c>
      <c r="AH12" s="4">
        <v>91118314</v>
      </c>
      <c r="AI12" s="3">
        <f t="shared" si="0"/>
        <v>16.317516438700206</v>
      </c>
      <c r="AJ12" s="3">
        <f t="shared" si="1"/>
        <v>21.568044359810155</v>
      </c>
      <c r="AK12" s="3">
        <f t="shared" si="2"/>
        <v>131.26149732119964</v>
      </c>
      <c r="AL12" s="3">
        <f t="shared" si="3"/>
        <v>27.401173885275401</v>
      </c>
      <c r="AM12" s="3">
        <f t="shared" si="4"/>
        <v>27.842311238109751</v>
      </c>
      <c r="AN12" s="3">
        <f t="shared" si="5"/>
        <v>14.593681042357332</v>
      </c>
      <c r="AO12" s="3">
        <f t="shared" si="6"/>
        <v>19.793708306628002</v>
      </c>
      <c r="AP12" s="3">
        <f t="shared" si="7"/>
        <v>8.1828274520891586</v>
      </c>
      <c r="AQ12" s="3">
        <f t="shared" si="8"/>
        <v>13.331550028082567</v>
      </c>
      <c r="AR12" s="3">
        <f t="shared" si="9"/>
        <v>42.275783647910039</v>
      </c>
    </row>
    <row r="13" spans="1:45" x14ac:dyDescent="0.3">
      <c r="A13" s="10" t="s">
        <v>84</v>
      </c>
      <c r="B13" s="19">
        <v>7.2773784960362367E-2</v>
      </c>
      <c r="C13" s="19">
        <v>0.96182221486272623</v>
      </c>
      <c r="D13" s="19">
        <v>0.89356312092584156</v>
      </c>
      <c r="E13" s="19">
        <v>2.2415501174841466</v>
      </c>
      <c r="F13" s="19">
        <v>1.6905677336034701</v>
      </c>
      <c r="G13" s="19">
        <v>3.2040492643491563</v>
      </c>
      <c r="H13" s="19">
        <v>2.6189522597842059</v>
      </c>
      <c r="I13" s="19">
        <v>61.435366943287598</v>
      </c>
      <c r="J13" s="19">
        <v>6.4817396661152262</v>
      </c>
      <c r="K13" s="20">
        <v>1.4296390972765625</v>
      </c>
      <c r="L13" s="19">
        <v>0.72489306296516087</v>
      </c>
      <c r="M13" s="19">
        <v>12.078125511447535</v>
      </c>
      <c r="N13" s="19">
        <v>19.838611688710998</v>
      </c>
      <c r="O13" s="19">
        <v>40.956958460617621</v>
      </c>
      <c r="P13" s="19">
        <v>40.580708611862988</v>
      </c>
      <c r="Q13" s="19">
        <v>83.20530427917241</v>
      </c>
      <c r="R13" s="19">
        <v>31.243898959467593</v>
      </c>
      <c r="S13" s="19">
        <v>444.55644574310458</v>
      </c>
      <c r="T13" s="19">
        <v>25.643785388688094</v>
      </c>
      <c r="U13" s="20">
        <v>22.673277909924444</v>
      </c>
      <c r="X13" s="4" t="s">
        <v>34</v>
      </c>
      <c r="Y13" s="4">
        <v>3894900</v>
      </c>
      <c r="Z13" s="4">
        <v>17235707</v>
      </c>
      <c r="AA13" s="4">
        <v>26128698</v>
      </c>
      <c r="AB13" s="4">
        <v>169480866</v>
      </c>
      <c r="AC13" s="4">
        <v>5969971</v>
      </c>
      <c r="AD13" s="4">
        <v>7574212</v>
      </c>
      <c r="AE13" s="4">
        <v>3660137</v>
      </c>
      <c r="AF13" s="4">
        <v>54698</v>
      </c>
      <c r="AG13" s="4">
        <v>5027297</v>
      </c>
      <c r="AH13" s="4">
        <v>239026486</v>
      </c>
      <c r="AI13" s="3">
        <f t="shared" si="0"/>
        <v>5.7700842325811612</v>
      </c>
      <c r="AJ13" s="3">
        <f t="shared" si="1"/>
        <v>43.287197159296355</v>
      </c>
      <c r="AK13" s="3">
        <f t="shared" si="2"/>
        <v>60.66299897667426</v>
      </c>
      <c r="AL13" s="3">
        <f t="shared" si="3"/>
        <v>1063.7182330391813</v>
      </c>
      <c r="AM13" s="3">
        <f t="shared" si="4"/>
        <v>24.243449159182095</v>
      </c>
      <c r="AN13" s="3">
        <f t="shared" si="5"/>
        <v>55.641981542480117</v>
      </c>
      <c r="AO13" s="3">
        <f t="shared" si="6"/>
        <v>66.046822394733312</v>
      </c>
      <c r="AP13" s="3">
        <f t="shared" si="7"/>
        <v>5.6034891077967446</v>
      </c>
      <c r="AQ13" s="3">
        <f t="shared" si="8"/>
        <v>112.86452124119168</v>
      </c>
      <c r="AR13" s="3">
        <f t="shared" si="9"/>
        <v>110.90012056474396</v>
      </c>
    </row>
    <row r="14" spans="1:45" x14ac:dyDescent="0.3">
      <c r="A14" s="10" t="s">
        <v>85</v>
      </c>
      <c r="B14" s="19">
        <v>1.5286861119753992</v>
      </c>
      <c r="C14" s="19">
        <v>1.4037224910094046</v>
      </c>
      <c r="D14" s="19">
        <v>1.4127109976526258</v>
      </c>
      <c r="E14" s="19">
        <v>3.6003712888108819</v>
      </c>
      <c r="F14" s="19">
        <v>1.2939513557442728</v>
      </c>
      <c r="G14" s="19">
        <v>4.4011146915023085</v>
      </c>
      <c r="H14" s="19">
        <v>5.9655727897108521</v>
      </c>
      <c r="I14" s="19">
        <v>10.819577573548825</v>
      </c>
      <c r="J14" s="19">
        <v>44.973811281479129</v>
      </c>
      <c r="K14" s="20">
        <v>2.8829110396171225</v>
      </c>
      <c r="L14" s="19">
        <v>17.475624163295944</v>
      </c>
      <c r="M14" s="19">
        <v>9.1427883080361365</v>
      </c>
      <c r="N14" s="19">
        <v>20.071445913160794</v>
      </c>
      <c r="O14" s="19">
        <v>50.675409749986727</v>
      </c>
      <c r="P14" s="19">
        <v>11.367469444001584</v>
      </c>
      <c r="Q14" s="19">
        <v>43.510808805136726</v>
      </c>
      <c r="R14" s="19">
        <v>50.163364748827796</v>
      </c>
      <c r="S14" s="19">
        <v>221.73075582807783</v>
      </c>
      <c r="T14" s="19">
        <v>157.90645742263828</v>
      </c>
      <c r="U14" s="20">
        <v>24.674746926056326</v>
      </c>
      <c r="X14" s="4" t="s">
        <v>35</v>
      </c>
      <c r="Y14" s="4">
        <v>1252504</v>
      </c>
      <c r="Z14" s="4">
        <v>2947192</v>
      </c>
      <c r="AA14" s="4">
        <v>4565811</v>
      </c>
      <c r="AB14" s="4">
        <v>25804388</v>
      </c>
      <c r="AC14" s="4">
        <v>1063904</v>
      </c>
      <c r="AD14" s="4">
        <v>583341</v>
      </c>
      <c r="AE14" s="4">
        <v>650777</v>
      </c>
      <c r="AF14" s="4">
        <v>26632</v>
      </c>
      <c r="AG14" s="4">
        <v>381844</v>
      </c>
      <c r="AH14" s="4">
        <v>37276395</v>
      </c>
      <c r="AI14" s="3">
        <f t="shared" si="0"/>
        <v>1.8555171074083634</v>
      </c>
      <c r="AJ14" s="3">
        <f t="shared" si="1"/>
        <v>7.4018246637808902</v>
      </c>
      <c r="AK14" s="3">
        <f t="shared" si="2"/>
        <v>10.600443543749792</v>
      </c>
      <c r="AL14" s="3">
        <f t="shared" si="3"/>
        <v>161.95691381478693</v>
      </c>
      <c r="AM14" s="3">
        <f t="shared" si="4"/>
        <v>4.3204066710291338</v>
      </c>
      <c r="AN14" s="3">
        <f t="shared" si="5"/>
        <v>4.2853631711090072</v>
      </c>
      <c r="AO14" s="3">
        <f t="shared" si="6"/>
        <v>11.743208775403042</v>
      </c>
      <c r="AP14" s="3">
        <f t="shared" si="7"/>
        <v>2.7282921115734196</v>
      </c>
      <c r="AQ14" s="3">
        <f t="shared" si="8"/>
        <v>8.5725271947970434</v>
      </c>
      <c r="AR14" s="3">
        <f t="shared" si="9"/>
        <v>17.294973326592011</v>
      </c>
    </row>
    <row r="15" spans="1:45" x14ac:dyDescent="0.3">
      <c r="A15" s="10" t="s">
        <v>86</v>
      </c>
      <c r="B15" s="19">
        <v>6.4182797547717982E-2</v>
      </c>
      <c r="C15" s="19">
        <v>0.56181866896132793</v>
      </c>
      <c r="D15" s="19">
        <v>0.53363663597875677</v>
      </c>
      <c r="E15" s="19">
        <v>0.4274812933017999</v>
      </c>
      <c r="F15" s="19">
        <v>0.21717093058023881</v>
      </c>
      <c r="G15" s="19">
        <v>9.1799495947327645E-3</v>
      </c>
      <c r="H15" s="19">
        <v>4.1953338799071753</v>
      </c>
      <c r="I15" s="19" t="s">
        <v>97</v>
      </c>
      <c r="J15" s="19">
        <v>8.1845330675726089</v>
      </c>
      <c r="K15" s="20">
        <v>0.57365437745483983</v>
      </c>
      <c r="L15" s="19">
        <v>2.4869738754728004</v>
      </c>
      <c r="M15" s="19">
        <v>8.0699215552441643</v>
      </c>
      <c r="N15" s="19">
        <v>6.2960016867139901</v>
      </c>
      <c r="O15" s="19">
        <v>12.780891252042567</v>
      </c>
      <c r="P15" s="19">
        <v>6.7894377516674362</v>
      </c>
      <c r="Q15" s="19">
        <v>6.171394685534632E-2</v>
      </c>
      <c r="R15" s="19">
        <v>39.757917246801412</v>
      </c>
      <c r="S15" s="19" t="s">
        <v>97</v>
      </c>
      <c r="T15" s="19">
        <v>67.264818260022921</v>
      </c>
      <c r="U15" s="20">
        <v>7.7598262656449037</v>
      </c>
      <c r="X15" s="4" t="s">
        <v>36</v>
      </c>
      <c r="Y15" s="4">
        <v>5007649</v>
      </c>
      <c r="Z15" s="4">
        <v>13892303</v>
      </c>
      <c r="AA15" s="4">
        <v>39905678</v>
      </c>
      <c r="AB15" s="4">
        <v>5617586</v>
      </c>
      <c r="AC15" s="4">
        <v>258887606</v>
      </c>
      <c r="AD15" s="4">
        <v>5680849</v>
      </c>
      <c r="AE15" s="4">
        <v>617406</v>
      </c>
      <c r="AF15" s="4">
        <v>16000</v>
      </c>
      <c r="AG15" s="4">
        <v>1167127</v>
      </c>
      <c r="AH15" s="4">
        <v>330792204</v>
      </c>
      <c r="AI15" s="3">
        <f t="shared" si="0"/>
        <v>7.4185618468255461</v>
      </c>
      <c r="AJ15" s="3">
        <f t="shared" si="1"/>
        <v>34.890292516441839</v>
      </c>
      <c r="AK15" s="3">
        <f t="shared" si="2"/>
        <v>92.649013880350736</v>
      </c>
      <c r="AL15" s="3">
        <f t="shared" si="3"/>
        <v>35.257836444295975</v>
      </c>
      <c r="AM15" s="3">
        <f t="shared" si="4"/>
        <v>1051.3164157754477</v>
      </c>
      <c r="AN15" s="3">
        <f t="shared" si="5"/>
        <v>41.732881942519782</v>
      </c>
      <c r="AO15" s="3">
        <f t="shared" si="6"/>
        <v>11.141032269404866</v>
      </c>
      <c r="AP15" s="3">
        <f t="shared" si="7"/>
        <v>1.6391061048803963</v>
      </c>
      <c r="AQ15" s="3">
        <f t="shared" si="8"/>
        <v>26.202396652250368</v>
      </c>
      <c r="AR15" s="3">
        <f t="shared" si="9"/>
        <v>153.47627754305597</v>
      </c>
    </row>
    <row r="16" spans="1:45" x14ac:dyDescent="0.3">
      <c r="A16" s="10" t="s">
        <v>87</v>
      </c>
      <c r="B16" s="19">
        <v>8.2035361156300779E-2</v>
      </c>
      <c r="C16" s="19">
        <v>0.33056499938215722</v>
      </c>
      <c r="D16" s="19">
        <v>0.327692527787734</v>
      </c>
      <c r="E16" s="19">
        <v>0.67277822174536817</v>
      </c>
      <c r="F16" s="19">
        <v>0.23947341906879979</v>
      </c>
      <c r="G16" s="19">
        <v>1.3707130451173832</v>
      </c>
      <c r="H16" s="19">
        <v>2.1235714583892435</v>
      </c>
      <c r="I16" s="19">
        <v>2.5656514734757319</v>
      </c>
      <c r="J16" s="19">
        <v>4.53196678635332</v>
      </c>
      <c r="K16" s="20">
        <v>0.47777685761350169</v>
      </c>
      <c r="L16" s="19">
        <v>0.94180469120403443</v>
      </c>
      <c r="M16" s="19">
        <v>8.0043182331867921</v>
      </c>
      <c r="N16" s="19">
        <v>8.3109236744520665</v>
      </c>
      <c r="O16" s="19">
        <v>13.921377562300238</v>
      </c>
      <c r="P16" s="19">
        <v>4.7053422295928788</v>
      </c>
      <c r="Q16" s="19">
        <v>28.981833723690247</v>
      </c>
      <c r="R16" s="19">
        <v>31.509261433533759</v>
      </c>
      <c r="S16" s="19">
        <v>222.68372066526612</v>
      </c>
      <c r="T16" s="19">
        <v>61.509599228533368</v>
      </c>
      <c r="U16" s="20">
        <v>9.9509806896708533</v>
      </c>
      <c r="X16" s="4" t="s">
        <v>37</v>
      </c>
      <c r="Y16" s="4">
        <v>802964</v>
      </c>
      <c r="Z16" s="4">
        <v>2125271</v>
      </c>
      <c r="AA16" s="4">
        <v>4814054</v>
      </c>
      <c r="AB16" s="4">
        <v>918160</v>
      </c>
      <c r="AC16" s="4">
        <v>43711792</v>
      </c>
      <c r="AD16" s="4">
        <v>1078960</v>
      </c>
      <c r="AE16" s="4">
        <v>178124</v>
      </c>
      <c r="AF16" s="4">
        <v>3604</v>
      </c>
      <c r="AG16" s="4">
        <v>344824</v>
      </c>
      <c r="AH16" s="4">
        <v>53977753</v>
      </c>
      <c r="AI16" s="3">
        <f t="shared" si="0"/>
        <v>1.1895478486560116</v>
      </c>
      <c r="AJ16" s="3">
        <f t="shared" si="1"/>
        <v>5.3375834709846783</v>
      </c>
      <c r="AK16" s="3">
        <f t="shared" si="2"/>
        <v>11.176789324736143</v>
      </c>
      <c r="AL16" s="3">
        <f t="shared" si="3"/>
        <v>5.7626772620294178</v>
      </c>
      <c r="AM16" s="3">
        <f t="shared" si="4"/>
        <v>177.50917165405704</v>
      </c>
      <c r="AN16" s="3">
        <f t="shared" si="5"/>
        <v>7.9262994493782779</v>
      </c>
      <c r="AO16" s="3">
        <f t="shared" si="6"/>
        <v>3.2142305581019173</v>
      </c>
      <c r="AP16" s="3">
        <f t="shared" si="7"/>
        <v>0.36920865012430926</v>
      </c>
      <c r="AQ16" s="3">
        <f t="shared" si="8"/>
        <v>7.7414156498954965</v>
      </c>
      <c r="AR16" s="3">
        <f t="shared" si="9"/>
        <v>25.043832655072251</v>
      </c>
    </row>
    <row r="17" spans="1:44" x14ac:dyDescent="0.3">
      <c r="A17" s="10" t="s">
        <v>88</v>
      </c>
      <c r="B17" s="19">
        <v>3.0805358507230696E-2</v>
      </c>
      <c r="C17" s="19">
        <v>2.3072022702053236E-2</v>
      </c>
      <c r="D17" s="19">
        <v>5.0063471532964261E-2</v>
      </c>
      <c r="E17" s="19">
        <v>0.18512124993721721</v>
      </c>
      <c r="F17" s="19">
        <v>0.45118544747470485</v>
      </c>
      <c r="G17" s="19">
        <v>0.7988793277991012</v>
      </c>
      <c r="H17" s="19">
        <v>0.98655007631685343</v>
      </c>
      <c r="I17" s="19">
        <v>2.1919691987357592</v>
      </c>
      <c r="J17" s="19">
        <v>4.4132332150475104</v>
      </c>
      <c r="K17" s="20">
        <v>0.26920478752336041</v>
      </c>
      <c r="L17" s="19">
        <v>3.5764735109013963E-2</v>
      </c>
      <c r="M17" s="19">
        <v>0.16180248224100452</v>
      </c>
      <c r="N17" s="19">
        <v>1.0335922619316948</v>
      </c>
      <c r="O17" s="19">
        <v>0.68242972789705514</v>
      </c>
      <c r="P17" s="19">
        <v>5.2864200196675384</v>
      </c>
      <c r="Q17" s="19">
        <v>3.8905937803848132</v>
      </c>
      <c r="R17" s="19">
        <v>1.8475712493523053</v>
      </c>
      <c r="S17" s="19">
        <v>18.408979532036138</v>
      </c>
      <c r="T17" s="19">
        <v>14.87432841683642</v>
      </c>
      <c r="U17" s="20">
        <v>1.6032758382859378</v>
      </c>
      <c r="X17" s="4" t="s">
        <v>38</v>
      </c>
      <c r="Y17" s="4">
        <v>2533097</v>
      </c>
      <c r="Z17" s="4">
        <v>22693815</v>
      </c>
      <c r="AA17" s="4">
        <v>35016543</v>
      </c>
      <c r="AB17" s="4">
        <v>21091933</v>
      </c>
      <c r="AC17" s="4">
        <v>17816592</v>
      </c>
      <c r="AD17" s="4">
        <v>250867001</v>
      </c>
      <c r="AE17" s="4">
        <v>3239212</v>
      </c>
      <c r="AF17" s="4">
        <v>730357</v>
      </c>
      <c r="AG17" s="4">
        <v>4498394</v>
      </c>
      <c r="AH17" s="4">
        <v>358486945</v>
      </c>
      <c r="AI17" s="3">
        <f t="shared" si="0"/>
        <v>3.7526465530048632</v>
      </c>
      <c r="AJ17" s="3">
        <f t="shared" si="1"/>
        <v>56.995146424895538</v>
      </c>
      <c r="AK17" s="3">
        <f t="shared" si="2"/>
        <v>81.297908995529369</v>
      </c>
      <c r="AL17" s="3">
        <f t="shared" si="3"/>
        <v>132.37998029901971</v>
      </c>
      <c r="AM17" s="3">
        <f t="shared" si="4"/>
        <v>72.351380323604658</v>
      </c>
      <c r="AN17" s="3">
        <f t="shared" si="5"/>
        <v>1842.9292762414545</v>
      </c>
      <c r="AO17" s="3">
        <f t="shared" si="6"/>
        <v>58.451270994197458</v>
      </c>
      <c r="AP17" s="3">
        <f t="shared" si="7"/>
        <v>74.820788590133219</v>
      </c>
      <c r="AQ17" s="3">
        <f t="shared" si="8"/>
        <v>100.9904696627729</v>
      </c>
      <c r="AR17" s="3">
        <f t="shared" si="9"/>
        <v>166.32569087505533</v>
      </c>
    </row>
    <row r="18" spans="1:44" x14ac:dyDescent="0.3">
      <c r="A18" s="10" t="s">
        <v>89</v>
      </c>
      <c r="B18" s="19">
        <v>5.6310085231846281E-2</v>
      </c>
      <c r="C18" s="19">
        <v>2.1143033734086263E-2</v>
      </c>
      <c r="D18" s="19">
        <v>0.16977690182297345</v>
      </c>
      <c r="E18" s="19">
        <v>0.14011135350886411</v>
      </c>
      <c r="F18" s="19">
        <v>5.9656862212200172E-2</v>
      </c>
      <c r="G18" s="19">
        <v>5.2973709131957897E-2</v>
      </c>
      <c r="H18" s="19">
        <v>4.0735626748151087E-2</v>
      </c>
      <c r="I18" s="19" t="s">
        <v>97</v>
      </c>
      <c r="J18" s="19">
        <v>0.36259914599785775</v>
      </c>
      <c r="K18" s="20">
        <v>8.5444706759433595E-2</v>
      </c>
      <c r="L18" s="19">
        <v>1.9771982432018773</v>
      </c>
      <c r="M18" s="19">
        <v>0.64720992896401808</v>
      </c>
      <c r="N18" s="19">
        <v>6.0337045543735446</v>
      </c>
      <c r="O18" s="19">
        <v>4.9455987036828111</v>
      </c>
      <c r="P18" s="19">
        <v>1.7935685983139256</v>
      </c>
      <c r="Q18" s="19">
        <v>1.1341789153075545</v>
      </c>
      <c r="R18" s="19">
        <v>0.14522505079554754</v>
      </c>
      <c r="S18" s="19" t="s">
        <v>97</v>
      </c>
      <c r="T18" s="19">
        <v>31.390515833617613</v>
      </c>
      <c r="U18" s="20">
        <v>3.2929460824958174</v>
      </c>
      <c r="X18" s="4" t="s">
        <v>39</v>
      </c>
      <c r="Y18" s="4">
        <v>216023</v>
      </c>
      <c r="Z18" s="4">
        <v>1240920</v>
      </c>
      <c r="AA18" s="4">
        <v>2050921</v>
      </c>
      <c r="AB18" s="4">
        <v>929002</v>
      </c>
      <c r="AC18" s="4">
        <v>1630557</v>
      </c>
      <c r="AD18" s="4">
        <v>16756011</v>
      </c>
      <c r="AE18" s="4">
        <v>219243</v>
      </c>
      <c r="AF18" s="4">
        <v>56821</v>
      </c>
      <c r="AG18" s="4">
        <v>405110</v>
      </c>
      <c r="AH18" s="4">
        <v>23504608</v>
      </c>
      <c r="AI18" s="3">
        <f t="shared" si="0"/>
        <v>0.32002642074889731</v>
      </c>
      <c r="AJ18" s="3">
        <f t="shared" si="1"/>
        <v>3.1165503509031587</v>
      </c>
      <c r="AK18" s="3">
        <f t="shared" si="2"/>
        <v>4.7616233508550545</v>
      </c>
      <c r="AL18" s="3">
        <f t="shared" si="3"/>
        <v>5.8307252567960415</v>
      </c>
      <c r="AM18" s="3">
        <f t="shared" si="4"/>
        <v>6.6215272621338492</v>
      </c>
      <c r="AN18" s="3">
        <f t="shared" si="5"/>
        <v>123.09368351289794</v>
      </c>
      <c r="AO18" s="3">
        <f t="shared" si="6"/>
        <v>3.956218983685178</v>
      </c>
      <c r="AP18" s="3">
        <f t="shared" si="7"/>
        <v>5.8209779990880621</v>
      </c>
      <c r="AQ18" s="3">
        <f t="shared" si="8"/>
        <v>9.0948567789050774</v>
      </c>
      <c r="AR18" s="3">
        <f t="shared" si="9"/>
        <v>10.905334821460102</v>
      </c>
    </row>
    <row r="19" spans="1:44" s="7" customFormat="1" x14ac:dyDescent="0.3">
      <c r="A19" s="10" t="s">
        <v>90</v>
      </c>
      <c r="B19" s="19">
        <v>0.67180329409042205</v>
      </c>
      <c r="C19" s="19">
        <v>1.1821188225976389</v>
      </c>
      <c r="D19" s="19">
        <v>2.1080187605787239</v>
      </c>
      <c r="E19" s="19">
        <v>4.6298348127113007</v>
      </c>
      <c r="F19" s="19">
        <v>1.4997615447380144</v>
      </c>
      <c r="G19" s="19">
        <v>0.40444235071651208</v>
      </c>
      <c r="H19" s="19">
        <v>10.84509819017855</v>
      </c>
      <c r="I19" s="19">
        <v>2.3555489896861892</v>
      </c>
      <c r="J19" s="19">
        <v>62.666435748674765</v>
      </c>
      <c r="K19" s="20">
        <v>3.0488127978063622</v>
      </c>
      <c r="L19" s="19">
        <v>12.514062932276431</v>
      </c>
      <c r="M19" s="19">
        <v>10.686636804993821</v>
      </c>
      <c r="N19" s="19">
        <v>32.608089829446882</v>
      </c>
      <c r="O19" s="19">
        <v>64.655671248808375</v>
      </c>
      <c r="P19" s="19">
        <v>29.067285362358167</v>
      </c>
      <c r="Q19" s="19">
        <v>2.9219548132733681</v>
      </c>
      <c r="R19" s="19">
        <v>59.485996118991224</v>
      </c>
      <c r="S19" s="19">
        <v>46.283776300403815</v>
      </c>
      <c r="T19" s="19">
        <v>494.62119432936998</v>
      </c>
      <c r="U19" s="20">
        <v>33.370683747852034</v>
      </c>
      <c r="X19" s="4" t="s">
        <v>40</v>
      </c>
      <c r="Y19" s="4">
        <v>23118707</v>
      </c>
      <c r="Z19" s="4">
        <v>17016658</v>
      </c>
      <c r="AA19" s="4">
        <v>18694031</v>
      </c>
      <c r="AB19" s="4">
        <v>8411915</v>
      </c>
      <c r="AC19" s="4">
        <v>4720379</v>
      </c>
      <c r="AD19" s="4">
        <v>2454301</v>
      </c>
      <c r="AE19" s="4">
        <v>30605740</v>
      </c>
      <c r="AF19" s="4">
        <v>80000</v>
      </c>
      <c r="AG19" s="4">
        <v>2463190</v>
      </c>
      <c r="AH19" s="4">
        <v>107564921</v>
      </c>
      <c r="AI19" s="3">
        <f t="shared" si="0"/>
        <v>34.249117240073872</v>
      </c>
      <c r="AJ19" s="3">
        <f t="shared" si="1"/>
        <v>42.737059166665894</v>
      </c>
      <c r="AK19" s="3">
        <f t="shared" si="2"/>
        <v>43.401932366584703</v>
      </c>
      <c r="AL19" s="3">
        <f t="shared" si="3"/>
        <v>52.795973796096753</v>
      </c>
      <c r="AM19" s="3">
        <f t="shared" si="4"/>
        <v>19.168982277898973</v>
      </c>
      <c r="AN19" s="3">
        <f t="shared" si="5"/>
        <v>18.029884949310961</v>
      </c>
      <c r="AO19" s="3">
        <f t="shared" si="6"/>
        <v>552.27765355214444</v>
      </c>
      <c r="AP19" s="3">
        <f t="shared" si="7"/>
        <v>8.1955305244019812</v>
      </c>
      <c r="AQ19" s="3">
        <f t="shared" si="8"/>
        <v>55.299450196813702</v>
      </c>
      <c r="AR19" s="3">
        <f t="shared" si="9"/>
        <v>49.906447218728552</v>
      </c>
    </row>
    <row r="20" spans="1:44" ht="16.5" customHeight="1" x14ac:dyDescent="0.3">
      <c r="A20" s="13" t="s">
        <v>91</v>
      </c>
      <c r="B20" s="19">
        <v>2.4008568639221833E-2</v>
      </c>
      <c r="C20" s="19">
        <v>9.3210870589743672E-2</v>
      </c>
      <c r="D20" s="19">
        <v>0.30889451346412244</v>
      </c>
      <c r="E20" s="19">
        <v>0.41608106097237679</v>
      </c>
      <c r="F20" s="19">
        <v>0.84835649448758077</v>
      </c>
      <c r="G20" s="19">
        <v>1.1569513616971774</v>
      </c>
      <c r="H20" s="19">
        <v>0.69867771937737932</v>
      </c>
      <c r="I20" s="19">
        <v>8.2682330787311429</v>
      </c>
      <c r="J20" s="19">
        <v>11.379142236688727</v>
      </c>
      <c r="K20" s="20">
        <v>0.58936396519312206</v>
      </c>
      <c r="L20" s="19">
        <v>0.55004821420096894</v>
      </c>
      <c r="M20" s="19">
        <v>0.53338946719882641</v>
      </c>
      <c r="N20" s="19">
        <v>4.9647472319147399</v>
      </c>
      <c r="O20" s="19">
        <v>3.3271252071363868</v>
      </c>
      <c r="P20" s="19">
        <v>6.2161093680420132</v>
      </c>
      <c r="Q20" s="19">
        <v>8.1734645497122784</v>
      </c>
      <c r="R20" s="19">
        <v>0.58090020318219016</v>
      </c>
      <c r="S20" s="19">
        <v>5.6027329010544769</v>
      </c>
      <c r="T20" s="19">
        <v>81.69733494170579</v>
      </c>
      <c r="U20" s="20">
        <v>4.5521574319944671</v>
      </c>
      <c r="X20" s="4" t="s">
        <v>41</v>
      </c>
      <c r="Y20" s="4">
        <v>1912272</v>
      </c>
      <c r="Z20" s="4">
        <v>3423302</v>
      </c>
      <c r="AA20" s="4">
        <v>2053137</v>
      </c>
      <c r="AB20" s="4">
        <v>1567873</v>
      </c>
      <c r="AC20" s="4">
        <v>547319</v>
      </c>
      <c r="AD20" s="4">
        <v>397752</v>
      </c>
      <c r="AE20" s="4">
        <v>7524732</v>
      </c>
      <c r="AF20" s="4">
        <v>120773</v>
      </c>
      <c r="AG20" s="4">
        <v>646261</v>
      </c>
      <c r="AH20" s="4">
        <v>18193421</v>
      </c>
      <c r="AI20" s="3">
        <f t="shared" si="0"/>
        <v>2.8329278070313597</v>
      </c>
      <c r="AJ20" s="3">
        <f t="shared" si="1"/>
        <v>8.5975671673818503</v>
      </c>
      <c r="AK20" s="3">
        <f t="shared" si="2"/>
        <v>4.7667682381254535</v>
      </c>
      <c r="AL20" s="3">
        <f t="shared" si="3"/>
        <v>9.8404919478629544</v>
      </c>
      <c r="AM20" s="3">
        <f t="shared" si="4"/>
        <v>2.2226071701779428</v>
      </c>
      <c r="AN20" s="3">
        <f t="shared" si="5"/>
        <v>2.9219817774422672</v>
      </c>
      <c r="AO20" s="3">
        <f t="shared" si="6"/>
        <v>135.78306986103701</v>
      </c>
      <c r="AP20" s="3">
        <f t="shared" si="7"/>
        <v>12.372485100295007</v>
      </c>
      <c r="AQ20" s="3">
        <f t="shared" si="8"/>
        <v>14.508778447315482</v>
      </c>
      <c r="AR20" s="3">
        <f t="shared" si="9"/>
        <v>8.4411255679219774</v>
      </c>
    </row>
    <row r="21" spans="1:44" x14ac:dyDescent="0.3">
      <c r="A21" s="10" t="s">
        <v>42</v>
      </c>
      <c r="B21" s="19">
        <v>0.35476083892738297</v>
      </c>
      <c r="C21" s="19">
        <v>1.0268794535425352</v>
      </c>
      <c r="D21" s="19">
        <v>1.7926227639208494</v>
      </c>
      <c r="E21" s="19">
        <v>2.5059855439216849</v>
      </c>
      <c r="F21" s="19">
        <v>0.54349995251932282</v>
      </c>
      <c r="G21" s="19">
        <v>1.7698402821609787</v>
      </c>
      <c r="H21" s="19">
        <v>0.48890013350321082</v>
      </c>
      <c r="I21" s="19">
        <v>1.0556149078397461</v>
      </c>
      <c r="J21" s="19">
        <v>14.010668054620242</v>
      </c>
      <c r="K21" s="20">
        <v>1.3425239746948987</v>
      </c>
      <c r="L21" s="19">
        <v>7.6770836854172817</v>
      </c>
      <c r="M21" s="19">
        <v>23.286969715219058</v>
      </c>
      <c r="N21" s="19">
        <v>30.965331608377042</v>
      </c>
      <c r="O21" s="19">
        <v>29.796782974227423</v>
      </c>
      <c r="P21" s="19">
        <v>4.8692449692921365</v>
      </c>
      <c r="Q21" s="19">
        <v>38.283051223993766</v>
      </c>
      <c r="R21" s="19">
        <v>1.7427006095465707</v>
      </c>
      <c r="S21" s="19">
        <v>4.0019520721817692</v>
      </c>
      <c r="T21" s="19">
        <v>127.23727949366119</v>
      </c>
      <c r="U21" s="20">
        <v>20.874813219535888</v>
      </c>
      <c r="X21" s="4" t="s">
        <v>43</v>
      </c>
      <c r="Y21" s="4">
        <v>439340</v>
      </c>
      <c r="Z21" s="4">
        <v>4549590</v>
      </c>
      <c r="AA21" s="4">
        <v>9206380</v>
      </c>
      <c r="AB21" s="4">
        <v>6713826</v>
      </c>
      <c r="AC21" s="4">
        <v>8110058</v>
      </c>
      <c r="AD21" s="4">
        <v>11391828</v>
      </c>
      <c r="AE21" s="4">
        <v>2205697</v>
      </c>
      <c r="AF21" s="4">
        <v>2578668</v>
      </c>
      <c r="AG21" s="4">
        <v>1284300</v>
      </c>
      <c r="AH21" s="4">
        <v>46479688</v>
      </c>
      <c r="AI21" s="3">
        <f t="shared" si="0"/>
        <v>0.65085850900978393</v>
      </c>
      <c r="AJ21" s="3">
        <f t="shared" si="1"/>
        <v>11.426221118980678</v>
      </c>
      <c r="AK21" s="3">
        <f t="shared" si="2"/>
        <v>21.374452738474545</v>
      </c>
      <c r="AL21" s="3">
        <f t="shared" si="3"/>
        <v>42.138202961817022</v>
      </c>
      <c r="AM21" s="3">
        <f t="shared" si="4"/>
        <v>32.93412627984592</v>
      </c>
      <c r="AN21" s="3">
        <f t="shared" si="5"/>
        <v>83.687106105705539</v>
      </c>
      <c r="AO21" s="3">
        <f t="shared" si="6"/>
        <v>39.801591584029801</v>
      </c>
      <c r="AP21" s="3">
        <f t="shared" si="7"/>
        <v>264.16940382873258</v>
      </c>
      <c r="AQ21" s="3">
        <f t="shared" si="8"/>
        <v>28.832970208456448</v>
      </c>
      <c r="AR21" s="3">
        <f t="shared" si="9"/>
        <v>21.564986748002827</v>
      </c>
    </row>
    <row r="22" spans="1:44" x14ac:dyDescent="0.3">
      <c r="A22" s="10" t="s">
        <v>44</v>
      </c>
      <c r="B22" s="19" t="s">
        <v>97</v>
      </c>
      <c r="C22" s="19" t="s">
        <v>97</v>
      </c>
      <c r="D22" s="19">
        <v>8.8040063689951348E-2</v>
      </c>
      <c r="E22" s="19" t="s">
        <v>97</v>
      </c>
      <c r="F22" s="19" t="s">
        <v>97</v>
      </c>
      <c r="G22" s="19" t="s">
        <v>97</v>
      </c>
      <c r="H22" s="19" t="s">
        <v>97</v>
      </c>
      <c r="I22" s="19" t="s">
        <v>97</v>
      </c>
      <c r="J22" s="19">
        <v>4.7553787064949331</v>
      </c>
      <c r="K22" s="20">
        <v>0.12101239763166684</v>
      </c>
      <c r="L22" s="19" t="s">
        <v>97</v>
      </c>
      <c r="M22" s="19" t="s">
        <v>97</v>
      </c>
      <c r="N22" s="19">
        <v>9.1152936470416057E-2</v>
      </c>
      <c r="O22" s="19" t="s">
        <v>97</v>
      </c>
      <c r="P22" s="19" t="s">
        <v>97</v>
      </c>
      <c r="Q22" s="19" t="s">
        <v>97</v>
      </c>
      <c r="R22" s="19" t="s">
        <v>97</v>
      </c>
      <c r="S22" s="19" t="s">
        <v>97</v>
      </c>
      <c r="T22" s="19">
        <v>16.891860692330059</v>
      </c>
      <c r="U22" s="20">
        <v>0.38487564776945765</v>
      </c>
      <c r="X22" s="4" t="s">
        <v>45</v>
      </c>
      <c r="Y22" s="4">
        <v>44416</v>
      </c>
      <c r="Z22" s="4">
        <v>382438</v>
      </c>
      <c r="AA22" s="4">
        <v>375278</v>
      </c>
      <c r="AB22" s="4">
        <v>386751</v>
      </c>
      <c r="AC22" s="4">
        <v>410256</v>
      </c>
      <c r="AD22" s="4">
        <v>437767</v>
      </c>
      <c r="AE22" s="4">
        <v>152821</v>
      </c>
      <c r="AF22" s="4">
        <v>746360</v>
      </c>
      <c r="AG22" s="4">
        <v>307848</v>
      </c>
      <c r="AH22" s="4">
        <v>3243935</v>
      </c>
      <c r="AI22" s="3">
        <f t="shared" si="0"/>
        <v>6.5799907898617394E-2</v>
      </c>
      <c r="AJ22" s="3">
        <f t="shared" si="1"/>
        <v>0.96048680261314368</v>
      </c>
      <c r="AK22" s="3">
        <f t="shared" si="2"/>
        <v>0.87128294452208688</v>
      </c>
      <c r="AL22" s="3">
        <f t="shared" si="3"/>
        <v>2.4273777922879884</v>
      </c>
      <c r="AM22" s="3">
        <f t="shared" si="4"/>
        <v>1.6660081729457998</v>
      </c>
      <c r="AN22" s="3">
        <f t="shared" si="5"/>
        <v>3.2159415836138323</v>
      </c>
      <c r="AO22" s="3">
        <f t="shared" si="6"/>
        <v>2.7576403411089641</v>
      </c>
      <c r="AP22" s="3">
        <f t="shared" si="7"/>
        <v>76.460202027408286</v>
      </c>
      <c r="AQ22" s="3">
        <f t="shared" si="8"/>
        <v>6.9112919199041505</v>
      </c>
      <c r="AR22" s="3">
        <f t="shared" si="9"/>
        <v>1.5050749756836266</v>
      </c>
    </row>
    <row r="23" spans="1:44" x14ac:dyDescent="0.3">
      <c r="A23" s="10" t="s">
        <v>92</v>
      </c>
      <c r="B23" s="19">
        <v>6.5079896320035746E-2</v>
      </c>
      <c r="C23" s="19" t="s">
        <v>97</v>
      </c>
      <c r="D23" s="19" t="s">
        <v>97</v>
      </c>
      <c r="E23" s="19" t="s">
        <v>97</v>
      </c>
      <c r="F23" s="19" t="s">
        <v>97</v>
      </c>
      <c r="G23" s="19" t="s">
        <v>97</v>
      </c>
      <c r="H23" s="19" t="s">
        <v>97</v>
      </c>
      <c r="I23" s="19" t="s">
        <v>97</v>
      </c>
      <c r="J23" s="19" t="s">
        <v>97</v>
      </c>
      <c r="K23" s="20">
        <v>2.0202270780514127E-2</v>
      </c>
      <c r="L23" s="19">
        <v>8.8029292329004125</v>
      </c>
      <c r="M23" s="19" t="s">
        <v>97</v>
      </c>
      <c r="N23" s="19" t="s">
        <v>97</v>
      </c>
      <c r="O23" s="19" t="s">
        <v>97</v>
      </c>
      <c r="P23" s="19" t="s">
        <v>97</v>
      </c>
      <c r="Q23" s="19" t="s">
        <v>97</v>
      </c>
      <c r="R23" s="19" t="s">
        <v>97</v>
      </c>
      <c r="S23" s="19" t="s">
        <v>97</v>
      </c>
      <c r="T23" s="19" t="s">
        <v>97</v>
      </c>
      <c r="U23" s="20">
        <v>2.7326282013452965</v>
      </c>
      <c r="X23" s="4" t="s">
        <v>46</v>
      </c>
      <c r="Y23" s="4">
        <v>11828342</v>
      </c>
      <c r="Z23" s="4">
        <v>4189648</v>
      </c>
      <c r="AA23" s="4">
        <v>6824107</v>
      </c>
      <c r="AB23" s="4">
        <v>7962820</v>
      </c>
      <c r="AC23" s="4">
        <v>2158565</v>
      </c>
      <c r="AD23" s="4">
        <v>6072706</v>
      </c>
      <c r="AE23" s="4">
        <v>4177616</v>
      </c>
      <c r="AF23" s="4">
        <v>2192226</v>
      </c>
      <c r="AG23" s="4">
        <v>7641942</v>
      </c>
      <c r="AH23" s="4">
        <v>53047973</v>
      </c>
      <c r="AI23" s="3">
        <f t="shared" si="0"/>
        <v>17.523050571716222</v>
      </c>
      <c r="AJ23" s="3">
        <f t="shared" si="1"/>
        <v>10.522232653644648</v>
      </c>
      <c r="AK23" s="3">
        <f t="shared" si="2"/>
        <v>15.843529438692876</v>
      </c>
      <c r="AL23" s="3">
        <f t="shared" si="3"/>
        <v>49.977304343069932</v>
      </c>
      <c r="AM23" s="3">
        <f t="shared" si="4"/>
        <v>8.7657144120616159</v>
      </c>
      <c r="AN23" s="3">
        <f t="shared" si="5"/>
        <v>44.611557633310007</v>
      </c>
      <c r="AO23" s="3">
        <f t="shared" si="6"/>
        <v>75.384681498369105</v>
      </c>
      <c r="AP23" s="3">
        <f t="shared" si="7"/>
        <v>224.58068874234573</v>
      </c>
      <c r="AQ23" s="3">
        <f t="shared" si="8"/>
        <v>171.56418751129183</v>
      </c>
      <c r="AR23" s="3">
        <f t="shared" si="9"/>
        <v>24.61244651111711</v>
      </c>
    </row>
    <row r="24" spans="1:44" x14ac:dyDescent="0.3">
      <c r="A24" s="10" t="s">
        <v>93</v>
      </c>
      <c r="B24" s="19">
        <v>1.9637819969441084E-2</v>
      </c>
      <c r="C24" s="19" t="s">
        <v>97</v>
      </c>
      <c r="D24" s="19" t="s">
        <v>97</v>
      </c>
      <c r="E24" s="19" t="s">
        <v>97</v>
      </c>
      <c r="F24" s="19" t="s">
        <v>97</v>
      </c>
      <c r="G24" s="19" t="s">
        <v>97</v>
      </c>
      <c r="H24" s="19" t="s">
        <v>97</v>
      </c>
      <c r="I24" s="19" t="s">
        <v>97</v>
      </c>
      <c r="J24" s="19" t="s">
        <v>97</v>
      </c>
      <c r="K24" s="20">
        <v>6.0960231806561453E-3</v>
      </c>
      <c r="L24" s="19">
        <v>7.1529470218027927E-2</v>
      </c>
      <c r="M24" s="19" t="s">
        <v>97</v>
      </c>
      <c r="N24" s="19" t="s">
        <v>97</v>
      </c>
      <c r="O24" s="19" t="s">
        <v>97</v>
      </c>
      <c r="P24" s="19" t="s">
        <v>97</v>
      </c>
      <c r="Q24" s="19" t="s">
        <v>97</v>
      </c>
      <c r="R24" s="19" t="s">
        <v>97</v>
      </c>
      <c r="S24" s="19" t="s">
        <v>97</v>
      </c>
      <c r="T24" s="19" t="s">
        <v>97</v>
      </c>
      <c r="U24" s="20">
        <v>2.2204364294391786E-2</v>
      </c>
      <c r="X24" s="4" t="s">
        <v>47</v>
      </c>
      <c r="Y24" s="4">
        <v>849738</v>
      </c>
      <c r="Z24" s="4">
        <v>544546</v>
      </c>
      <c r="AA24" s="4">
        <v>561352</v>
      </c>
      <c r="AB24" s="4">
        <v>538295</v>
      </c>
      <c r="AC24" s="4">
        <v>271000</v>
      </c>
      <c r="AD24" s="4">
        <v>521139</v>
      </c>
      <c r="AE24" s="4">
        <v>314422</v>
      </c>
      <c r="AF24" s="4">
        <v>273503</v>
      </c>
      <c r="AG24" s="4">
        <v>1743850</v>
      </c>
      <c r="AH24" s="4">
        <v>5617846</v>
      </c>
      <c r="AI24" s="3">
        <f t="shared" si="0"/>
        <v>1.258841006348058</v>
      </c>
      <c r="AJ24" s="3">
        <f t="shared" si="1"/>
        <v>1.3676184019782995</v>
      </c>
      <c r="AK24" s="3">
        <f t="shared" si="2"/>
        <v>1.3032909562334123</v>
      </c>
      <c r="AL24" s="3">
        <f t="shared" si="3"/>
        <v>3.378518293940191</v>
      </c>
      <c r="AM24" s="3">
        <f t="shared" si="4"/>
        <v>1.100503624245134</v>
      </c>
      <c r="AN24" s="3">
        <f t="shared" si="5"/>
        <v>3.8284123310869229</v>
      </c>
      <c r="AO24" s="3">
        <f t="shared" si="6"/>
        <v>5.673714943182957</v>
      </c>
      <c r="AP24" s="3">
        <f t="shared" si="7"/>
        <v>28.018777312693938</v>
      </c>
      <c r="AQ24" s="3">
        <f t="shared" si="8"/>
        <v>39.150023435347485</v>
      </c>
      <c r="AR24" s="3">
        <f t="shared" si="9"/>
        <v>2.6064885491985379</v>
      </c>
    </row>
    <row r="25" spans="1:44" x14ac:dyDescent="0.3">
      <c r="A25" s="10" t="s">
        <v>48</v>
      </c>
      <c r="B25" s="19">
        <v>0.11299868057692962</v>
      </c>
      <c r="C25" s="19">
        <v>4.8313209931649939E-3</v>
      </c>
      <c r="D25" s="19">
        <v>6.0892440385649692E-2</v>
      </c>
      <c r="E25" s="19">
        <v>0.12229506311269457</v>
      </c>
      <c r="F25" s="19" t="s">
        <v>97</v>
      </c>
      <c r="G25" s="19">
        <v>4.8275734927594655E-2</v>
      </c>
      <c r="H25" s="19" t="s">
        <v>97</v>
      </c>
      <c r="I25" s="19" t="s">
        <v>97</v>
      </c>
      <c r="J25" s="19">
        <v>1.6793538119360816</v>
      </c>
      <c r="K25" s="20">
        <v>9.6925288281479755E-2</v>
      </c>
      <c r="L25" s="19">
        <v>4.7686313478685287E-2</v>
      </c>
      <c r="M25" s="19">
        <v>2.0225310280125565E-2</v>
      </c>
      <c r="N25" s="19">
        <v>3.6461174588166424E-2</v>
      </c>
      <c r="O25" s="19">
        <v>9.7489961128150726E-2</v>
      </c>
      <c r="P25" s="19" t="s">
        <v>97</v>
      </c>
      <c r="Q25" s="19">
        <v>0.18514184056603897</v>
      </c>
      <c r="R25" s="19" t="s">
        <v>97</v>
      </c>
      <c r="S25" s="19" t="s">
        <v>97</v>
      </c>
      <c r="T25" s="19">
        <v>34.381996112287077</v>
      </c>
      <c r="U25" s="20">
        <v>0.7901288882791706</v>
      </c>
      <c r="X25" s="4" t="s">
        <v>49</v>
      </c>
      <c r="Y25" s="4">
        <v>1732889</v>
      </c>
      <c r="Z25" s="4">
        <v>3379958</v>
      </c>
      <c r="AA25" s="4">
        <v>2514420</v>
      </c>
      <c r="AB25" s="4">
        <v>1936315</v>
      </c>
      <c r="AC25" s="4">
        <v>1913772</v>
      </c>
      <c r="AD25" s="4">
        <v>8000</v>
      </c>
      <c r="AE25" s="4">
        <v>2663428</v>
      </c>
      <c r="AF25" s="4"/>
      <c r="AG25" s="4">
        <v>2314277</v>
      </c>
      <c r="AH25" s="4">
        <v>16463057</v>
      </c>
      <c r="AI25" s="3">
        <f t="shared" si="0"/>
        <v>2.5671815696714515</v>
      </c>
      <c r="AJ25" s="3">
        <f t="shared" si="1"/>
        <v>8.4887094179624292</v>
      </c>
      <c r="AK25" s="3">
        <f t="shared" si="2"/>
        <v>5.8377289938798063</v>
      </c>
      <c r="AL25" s="3">
        <f t="shared" si="3"/>
        <v>12.152956372120864</v>
      </c>
      <c r="AM25" s="3">
        <f t="shared" si="4"/>
        <v>7.7716347674496635</v>
      </c>
      <c r="AN25" s="3">
        <f t="shared" si="5"/>
        <v>5.8769922513370487E-2</v>
      </c>
      <c r="AO25" s="3">
        <f t="shared" si="6"/>
        <v>48.06130373730813</v>
      </c>
      <c r="AP25" s="3">
        <f t="shared" si="7"/>
        <v>0</v>
      </c>
      <c r="AQ25" s="3">
        <f t="shared" si="8"/>
        <v>51.956302884930281</v>
      </c>
      <c r="AR25" s="3">
        <f t="shared" si="9"/>
        <v>7.6382958086253758</v>
      </c>
    </row>
    <row r="26" spans="1:44" ht="15" customHeight="1" x14ac:dyDescent="0.3">
      <c r="A26" s="10" t="s">
        <v>94</v>
      </c>
      <c r="B26" s="19">
        <v>2.1107154503503076E-2</v>
      </c>
      <c r="C26" s="19">
        <v>3.7340979104681822E-3</v>
      </c>
      <c r="D26" s="19">
        <v>1.2353501715153137E-2</v>
      </c>
      <c r="E26" s="19">
        <v>2.4189696604922399E-3</v>
      </c>
      <c r="F26" s="19">
        <v>1.2545897979609187E-2</v>
      </c>
      <c r="G26" s="19">
        <v>4.7635452728970441E-2</v>
      </c>
      <c r="H26" s="19" t="s">
        <v>97</v>
      </c>
      <c r="I26" s="19" t="s">
        <v>97</v>
      </c>
      <c r="J26" s="19">
        <v>0.19769022317829207</v>
      </c>
      <c r="K26" s="20">
        <v>1.852537868536475E-2</v>
      </c>
      <c r="L26" s="19">
        <v>0.23968035272764951</v>
      </c>
      <c r="M26" s="19">
        <v>0.12135186168075339</v>
      </c>
      <c r="N26" s="19">
        <v>3.6461174588166424E-2</v>
      </c>
      <c r="O26" s="19">
        <v>0.22023591531106301</v>
      </c>
      <c r="P26" s="19">
        <v>0.27346785446583882</v>
      </c>
      <c r="Q26" s="19">
        <v>6.171394685534632E-2</v>
      </c>
      <c r="R26" s="19" t="s">
        <v>97</v>
      </c>
      <c r="S26" s="19" t="s">
        <v>97</v>
      </c>
      <c r="T26" s="19">
        <v>3.9243716759958724</v>
      </c>
      <c r="U26" s="20">
        <v>0.24124764251302996</v>
      </c>
      <c r="X26" s="4" t="s">
        <v>50</v>
      </c>
      <c r="Y26" s="4">
        <v>30588</v>
      </c>
      <c r="Z26" s="4">
        <v>316110</v>
      </c>
      <c r="AA26" s="4">
        <v>216447</v>
      </c>
      <c r="AB26" s="4">
        <v>67836</v>
      </c>
      <c r="AC26" s="4">
        <v>31420</v>
      </c>
      <c r="AD26" s="4">
        <v>1190</v>
      </c>
      <c r="AE26" s="4">
        <v>261751</v>
      </c>
      <c r="AF26" s="4"/>
      <c r="AG26" s="4">
        <v>333129</v>
      </c>
      <c r="AH26" s="4">
        <v>1258471</v>
      </c>
      <c r="AI26" s="3">
        <f t="shared" si="0"/>
        <v>4.5314471875065487E-2</v>
      </c>
      <c r="AJ26" s="3">
        <f t="shared" si="1"/>
        <v>0.79390511187183499</v>
      </c>
      <c r="AK26" s="3">
        <f t="shared" si="2"/>
        <v>0.50252500677623557</v>
      </c>
      <c r="AL26" s="3">
        <f t="shared" si="3"/>
        <v>0.42576127771524308</v>
      </c>
      <c r="AM26" s="3">
        <f t="shared" si="4"/>
        <v>0.12759344602871628</v>
      </c>
      <c r="AN26" s="3">
        <f t="shared" si="5"/>
        <v>8.7420259738638598E-3</v>
      </c>
      <c r="AO26" s="3">
        <f t="shared" si="6"/>
        <v>4.7232717815327243</v>
      </c>
      <c r="AP26" s="3">
        <f t="shared" si="7"/>
        <v>0</v>
      </c>
      <c r="AQ26" s="3">
        <f t="shared" si="8"/>
        <v>7.4788589368316503</v>
      </c>
      <c r="AR26" s="3">
        <f t="shared" si="9"/>
        <v>0.58388753465268239</v>
      </c>
    </row>
    <row r="27" spans="1:44" x14ac:dyDescent="0.3">
      <c r="A27" s="10" t="s">
        <v>95</v>
      </c>
      <c r="B27" s="19">
        <v>3.763940330764478E-2</v>
      </c>
      <c r="C27" s="19" t="s">
        <v>97</v>
      </c>
      <c r="D27" s="19">
        <v>5.0302747991199104E-2</v>
      </c>
      <c r="E27" s="19" t="s">
        <v>97</v>
      </c>
      <c r="F27" s="19" t="s">
        <v>97</v>
      </c>
      <c r="G27" s="19" t="s">
        <v>97</v>
      </c>
      <c r="H27" s="19" t="s">
        <v>97</v>
      </c>
      <c r="I27" s="19" t="s">
        <v>97</v>
      </c>
      <c r="J27" s="19" t="s">
        <v>97</v>
      </c>
      <c r="K27" s="20">
        <v>2.1895353557961503E-2</v>
      </c>
      <c r="L27" s="19">
        <v>1.0496905048576712</v>
      </c>
      <c r="M27" s="19" t="s">
        <v>97</v>
      </c>
      <c r="N27" s="19">
        <v>0.6745317298810789</v>
      </c>
      <c r="O27" s="19" t="s">
        <v>97</v>
      </c>
      <c r="P27" s="19" t="s">
        <v>97</v>
      </c>
      <c r="Q27" s="19" t="s">
        <v>97</v>
      </c>
      <c r="R27" s="19" t="s">
        <v>97</v>
      </c>
      <c r="S27" s="19" t="s">
        <v>97</v>
      </c>
      <c r="T27" s="19" t="s">
        <v>97</v>
      </c>
      <c r="U27" s="20">
        <v>0.46277457139618045</v>
      </c>
      <c r="X27" s="4" t="s">
        <v>51</v>
      </c>
      <c r="Y27" s="4">
        <v>680000</v>
      </c>
      <c r="Z27" s="4">
        <v>3452966</v>
      </c>
      <c r="AA27" s="4">
        <v>4116420</v>
      </c>
      <c r="AB27" s="4">
        <v>1900914</v>
      </c>
      <c r="AC27" s="4">
        <v>1018300</v>
      </c>
      <c r="AD27" s="4">
        <v>3744611</v>
      </c>
      <c r="AE27" s="4">
        <v>1623748</v>
      </c>
      <c r="AF27" s="4">
        <v>1247454</v>
      </c>
      <c r="AG27" s="4">
        <v>3531969</v>
      </c>
      <c r="AH27" s="4">
        <v>21316382</v>
      </c>
      <c r="AI27" s="3">
        <f t="shared" si="0"/>
        <v>1.0073833161711956</v>
      </c>
      <c r="AJ27" s="3">
        <f t="shared" si="1"/>
        <v>8.6720678198084293</v>
      </c>
      <c r="AK27" s="3">
        <f t="shared" si="2"/>
        <v>9.5570924447732324</v>
      </c>
      <c r="AL27" s="3">
        <f t="shared" si="3"/>
        <v>11.930767932466443</v>
      </c>
      <c r="AM27" s="3">
        <f t="shared" si="4"/>
        <v>4.1352134338332842</v>
      </c>
      <c r="AN27" s="3">
        <f t="shared" si="5"/>
        <v>27.508812289089349</v>
      </c>
      <c r="AO27" s="3">
        <f t="shared" si="6"/>
        <v>29.300377491280635</v>
      </c>
      <c r="AP27" s="3">
        <f t="shared" si="7"/>
        <v>127.79434168484187</v>
      </c>
      <c r="AQ27" s="3">
        <f t="shared" si="8"/>
        <v>79.293900922052259</v>
      </c>
      <c r="AR27" s="3">
        <f t="shared" si="9"/>
        <v>9.89007274199788</v>
      </c>
    </row>
    <row r="28" spans="1:44" x14ac:dyDescent="0.3">
      <c r="A28" s="10" t="s">
        <v>96</v>
      </c>
      <c r="B28" s="19" t="s">
        <v>97</v>
      </c>
      <c r="C28" s="19" t="s">
        <v>97</v>
      </c>
      <c r="D28" s="19" t="s">
        <v>97</v>
      </c>
      <c r="E28" s="19" t="s">
        <v>97</v>
      </c>
      <c r="F28" s="19" t="s">
        <v>97</v>
      </c>
      <c r="G28" s="19" t="s">
        <v>97</v>
      </c>
      <c r="H28" s="19" t="s">
        <v>97</v>
      </c>
      <c r="I28" s="19" t="s">
        <v>97</v>
      </c>
      <c r="J28" s="19" t="s">
        <v>97</v>
      </c>
      <c r="K28" s="20" t="s">
        <v>97</v>
      </c>
      <c r="L28" s="19" t="s">
        <v>97</v>
      </c>
      <c r="M28" s="19" t="s">
        <v>97</v>
      </c>
      <c r="N28" s="19" t="s">
        <v>97</v>
      </c>
      <c r="O28" s="19" t="s">
        <v>97</v>
      </c>
      <c r="P28" s="19" t="s">
        <v>97</v>
      </c>
      <c r="Q28" s="19" t="s">
        <v>97</v>
      </c>
      <c r="R28" s="19" t="s">
        <v>97</v>
      </c>
      <c r="S28" s="19" t="s">
        <v>97</v>
      </c>
      <c r="T28" s="19" t="s">
        <v>97</v>
      </c>
      <c r="U28" s="20" t="s">
        <v>97</v>
      </c>
      <c r="X28" s="4" t="s">
        <v>52</v>
      </c>
      <c r="Y28" s="4">
        <v>57601</v>
      </c>
      <c r="Z28" s="4">
        <v>123472</v>
      </c>
      <c r="AA28" s="4">
        <v>138761</v>
      </c>
      <c r="AB28" s="4">
        <v>100818</v>
      </c>
      <c r="AC28" s="4">
        <v>44415</v>
      </c>
      <c r="AD28" s="4">
        <v>169958</v>
      </c>
      <c r="AE28" s="4">
        <v>97575</v>
      </c>
      <c r="AF28" s="4">
        <v>27523</v>
      </c>
      <c r="AG28" s="4">
        <v>214960</v>
      </c>
      <c r="AH28" s="4">
        <v>975084</v>
      </c>
      <c r="AI28" s="3">
        <f t="shared" si="0"/>
        <v>8.5332774109966231E-2</v>
      </c>
      <c r="AJ28" s="3">
        <f t="shared" si="1"/>
        <v>0.31009791519736551</v>
      </c>
      <c r="AK28" s="3">
        <f t="shared" si="2"/>
        <v>0.32216141810825388</v>
      </c>
      <c r="AL28" s="3">
        <f t="shared" si="3"/>
        <v>0.6327672695426525</v>
      </c>
      <c r="AM28" s="3">
        <f t="shared" si="4"/>
        <v>0.18036482830571082</v>
      </c>
      <c r="AN28" s="3">
        <f t="shared" si="5"/>
        <v>1.2485523113159278</v>
      </c>
      <c r="AO28" s="3">
        <f t="shared" si="6"/>
        <v>1.7607315505310601</v>
      </c>
      <c r="AP28" s="3">
        <f t="shared" si="7"/>
        <v>2.8195698327889467</v>
      </c>
      <c r="AQ28" s="3">
        <f t="shared" si="8"/>
        <v>4.8259248431128228</v>
      </c>
      <c r="AR28" s="3">
        <f t="shared" si="9"/>
        <v>0.4524056516513103</v>
      </c>
    </row>
    <row r="29" spans="1:44" x14ac:dyDescent="0.3">
      <c r="A29" s="11" t="s">
        <v>53</v>
      </c>
      <c r="B29" s="23" t="s">
        <v>97</v>
      </c>
      <c r="C29" s="23">
        <v>1.628137477550108E-3</v>
      </c>
      <c r="D29" s="23" t="s">
        <v>97</v>
      </c>
      <c r="E29" s="23" t="s">
        <v>97</v>
      </c>
      <c r="F29" s="23" t="s">
        <v>97</v>
      </c>
      <c r="G29" s="23" t="s">
        <v>97</v>
      </c>
      <c r="H29" s="23" t="s">
        <v>97</v>
      </c>
      <c r="I29" s="23" t="s">
        <v>97</v>
      </c>
      <c r="J29" s="23">
        <v>0.13893128857302778</v>
      </c>
      <c r="K29" s="24">
        <v>2.979085542830898E-4</v>
      </c>
      <c r="L29" s="23" t="s">
        <v>97</v>
      </c>
      <c r="M29" s="23" t="s">
        <v>97</v>
      </c>
      <c r="N29" s="23">
        <v>4.0107292046983067</v>
      </c>
      <c r="O29" s="23" t="s">
        <v>97</v>
      </c>
      <c r="P29" s="23">
        <v>0.35115744981094416</v>
      </c>
      <c r="Q29" s="23">
        <v>1.2959928839622727</v>
      </c>
      <c r="R29" s="23" t="s">
        <v>97</v>
      </c>
      <c r="S29" s="23" t="s">
        <v>97</v>
      </c>
      <c r="T29" s="23">
        <v>43.168088435954594</v>
      </c>
      <c r="U29" s="24" t="s">
        <v>97</v>
      </c>
      <c r="X29" s="4" t="s">
        <v>54</v>
      </c>
      <c r="Y29" s="4">
        <v>32000</v>
      </c>
      <c r="Z29" s="4">
        <v>72000</v>
      </c>
      <c r="AA29" s="4">
        <v>438115</v>
      </c>
      <c r="AB29" s="4">
        <v>301907</v>
      </c>
      <c r="AC29" s="4">
        <v>1339690</v>
      </c>
      <c r="AD29" s="4">
        <v>363899</v>
      </c>
      <c r="AE29" s="4">
        <v>66133</v>
      </c>
      <c r="AF29" s="4">
        <v>184000</v>
      </c>
      <c r="AG29" s="4">
        <v>742500</v>
      </c>
      <c r="AH29" s="4">
        <v>3540244</v>
      </c>
      <c r="AI29" s="3">
        <f t="shared" si="0"/>
        <v>4.7406273702173908E-2</v>
      </c>
      <c r="AJ29" s="3">
        <f t="shared" si="1"/>
        <v>0.18082682627810612</v>
      </c>
      <c r="AK29" s="3">
        <f t="shared" si="2"/>
        <v>1.0171716094183354</v>
      </c>
      <c r="AL29" s="3">
        <f t="shared" si="3"/>
        <v>1.89486865486137</v>
      </c>
      <c r="AM29" s="3">
        <f t="shared" si="4"/>
        <v>5.4403457578042937</v>
      </c>
      <c r="AN29" s="3">
        <f t="shared" si="5"/>
        <v>2.6732895040866258</v>
      </c>
      <c r="AO29" s="3">
        <f t="shared" si="6"/>
        <v>1.1933636651936521</v>
      </c>
      <c r="AP29" s="3">
        <f t="shared" si="7"/>
        <v>18.849720206124559</v>
      </c>
      <c r="AQ29" s="3">
        <f t="shared" si="8"/>
        <v>16.669376609654218</v>
      </c>
      <c r="AR29" s="3">
        <f t="shared" si="9"/>
        <v>1.6425522250643447</v>
      </c>
    </row>
    <row r="30" spans="1:44" x14ac:dyDescent="0.3">
      <c r="A30" s="12" t="s">
        <v>0</v>
      </c>
      <c r="B30" s="25">
        <v>353.26645417677173</v>
      </c>
      <c r="C30" s="25">
        <v>264.91889068088739</v>
      </c>
      <c r="D30" s="25">
        <v>213.86002289410374</v>
      </c>
      <c r="E30" s="25">
        <v>264.33421967164207</v>
      </c>
      <c r="F30" s="25">
        <v>253.35498032259497</v>
      </c>
      <c r="G30" s="25">
        <v>172.03394482458717</v>
      </c>
      <c r="H30" s="25">
        <v>244.51084343536337</v>
      </c>
      <c r="I30" s="25">
        <v>126.96453075881352</v>
      </c>
      <c r="J30" s="25">
        <v>229.52705097762643</v>
      </c>
      <c r="K30" s="25">
        <v>273.09584794094491</v>
      </c>
      <c r="L30" s="25">
        <v>1055.5421013258247</v>
      </c>
      <c r="M30" s="25">
        <v>1471.9495566118494</v>
      </c>
      <c r="N30" s="25">
        <v>1800.037699806265</v>
      </c>
      <c r="O30" s="25">
        <v>2054.2213597052469</v>
      </c>
      <c r="P30" s="25">
        <v>1639.0219700138121</v>
      </c>
      <c r="Q30" s="25">
        <v>2376.6030134053162</v>
      </c>
      <c r="R30" s="25">
        <v>1009.453446465294</v>
      </c>
      <c r="S30" s="25">
        <v>1139.4734123410715</v>
      </c>
      <c r="T30" s="25">
        <v>1586.6364360941475</v>
      </c>
      <c r="U30" s="25">
        <v>1514.4057581527657</v>
      </c>
      <c r="X30" s="4" t="s">
        <v>55</v>
      </c>
      <c r="Y30" s="4">
        <v>20475</v>
      </c>
      <c r="Z30" s="4">
        <v>10217</v>
      </c>
      <c r="AA30" s="4">
        <v>20401</v>
      </c>
      <c r="AB30" s="4">
        <v>30905</v>
      </c>
      <c r="AC30" s="4">
        <v>110826</v>
      </c>
      <c r="AD30" s="4">
        <v>95338</v>
      </c>
      <c r="AE30" s="4">
        <v>49906</v>
      </c>
      <c r="AF30" s="4">
        <v>21909</v>
      </c>
      <c r="AG30" s="4">
        <v>198799</v>
      </c>
      <c r="AH30" s="4">
        <v>558776</v>
      </c>
      <c r="AI30" s="3">
        <f t="shared" si="0"/>
        <v>3.0332607939125338E-2</v>
      </c>
      <c r="AJ30" s="3">
        <f t="shared" si="1"/>
        <v>2.5659828945602918E-2</v>
      </c>
      <c r="AK30" s="3">
        <f t="shared" si="2"/>
        <v>4.7365002348112854E-2</v>
      </c>
      <c r="AL30" s="3">
        <f t="shared" si="3"/>
        <v>0.19397004964605208</v>
      </c>
      <c r="AM30" s="3">
        <f t="shared" si="4"/>
        <v>0.45005319062948795</v>
      </c>
      <c r="AN30" s="3">
        <f t="shared" si="5"/>
        <v>0.70037585907246447</v>
      </c>
      <c r="AO30" s="3">
        <f t="shared" si="6"/>
        <v>0.9005490008793553</v>
      </c>
      <c r="AP30" s="3">
        <f t="shared" si="7"/>
        <v>2.2444484782390375</v>
      </c>
      <c r="AQ30" s="3">
        <f t="shared" si="8"/>
        <v>4.4631049166635002</v>
      </c>
      <c r="AR30" s="3">
        <f t="shared" si="9"/>
        <v>0.25925296734139064</v>
      </c>
    </row>
    <row r="31" spans="1:44" x14ac:dyDescent="0.3">
      <c r="A31" s="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X31" s="4" t="s">
        <v>56</v>
      </c>
      <c r="Y31" s="4">
        <v>1337901</v>
      </c>
      <c r="Z31" s="4">
        <v>256000</v>
      </c>
      <c r="AA31" s="4">
        <v>2671728</v>
      </c>
      <c r="AB31" s="4">
        <v>771669</v>
      </c>
      <c r="AC31" s="4">
        <v>423326</v>
      </c>
      <c r="AD31" s="4">
        <v>147024</v>
      </c>
      <c r="AE31" s="4">
        <v>8000</v>
      </c>
      <c r="AF31" s="4"/>
      <c r="AG31" s="4">
        <v>1445483</v>
      </c>
      <c r="AH31" s="4">
        <v>7061131</v>
      </c>
      <c r="AI31" s="3">
        <f t="shared" si="0"/>
        <v>1.9820281560128805</v>
      </c>
      <c r="AJ31" s="3">
        <f t="shared" si="1"/>
        <v>0.64293982676659944</v>
      </c>
      <c r="AK31" s="3">
        <f t="shared" si="2"/>
        <v>6.2029509824772733</v>
      </c>
      <c r="AL31" s="3">
        <f t="shared" si="3"/>
        <v>4.843251067475145</v>
      </c>
      <c r="AM31" s="3">
        <f t="shared" si="4"/>
        <v>1.7190841226464784</v>
      </c>
      <c r="AN31" s="3">
        <f t="shared" si="5"/>
        <v>1.0800736359507228</v>
      </c>
      <c r="AO31" s="3">
        <f t="shared" si="6"/>
        <v>0.14435923550344332</v>
      </c>
      <c r="AP31" s="3">
        <f t="shared" si="7"/>
        <v>0</v>
      </c>
      <c r="AQ31" s="3">
        <f t="shared" si="8"/>
        <v>32.451583178252939</v>
      </c>
      <c r="AR31" s="3">
        <f t="shared" si="9"/>
        <v>3.2761234636710976</v>
      </c>
    </row>
    <row r="32" spans="1:44" x14ac:dyDescent="0.3">
      <c r="X32" s="4" t="s">
        <v>57</v>
      </c>
      <c r="Y32" s="4">
        <v>14303</v>
      </c>
      <c r="Z32" s="4">
        <v>35548</v>
      </c>
      <c r="AA32" s="4">
        <v>128871</v>
      </c>
      <c r="AB32" s="4">
        <v>60137</v>
      </c>
      <c r="AC32" s="4">
        <v>179473</v>
      </c>
      <c r="AD32" s="4">
        <v>159024</v>
      </c>
      <c r="AE32" s="4">
        <v>37385</v>
      </c>
      <c r="AF32" s="4">
        <v>76722</v>
      </c>
      <c r="AG32" s="4">
        <v>560361</v>
      </c>
      <c r="AH32" s="4">
        <v>1251824</v>
      </c>
      <c r="AI32" s="3">
        <f t="shared" si="0"/>
        <v>2.1189122898818545E-2</v>
      </c>
      <c r="AJ32" s="3">
        <f t="shared" si="1"/>
        <v>8.9278222507418278E-2</v>
      </c>
      <c r="AK32" s="3">
        <f t="shared" si="2"/>
        <v>0.29919980479406161</v>
      </c>
      <c r="AL32" s="3">
        <f t="shared" si="3"/>
        <v>0.37743979535882977</v>
      </c>
      <c r="AM32" s="3">
        <f t="shared" si="4"/>
        <v>0.72882172307803306</v>
      </c>
      <c r="AN32" s="3">
        <f t="shared" si="5"/>
        <v>1.1682285197207787</v>
      </c>
      <c r="AO32" s="3">
        <f t="shared" si="6"/>
        <v>0.67460875241202856</v>
      </c>
      <c r="AP32" s="3">
        <f t="shared" si="7"/>
        <v>7.8597186611646102</v>
      </c>
      <c r="AQ32" s="3">
        <f t="shared" si="8"/>
        <v>12.580294338535282</v>
      </c>
      <c r="AR32" s="3">
        <f t="shared" si="9"/>
        <v>0.58080355381972204</v>
      </c>
    </row>
    <row r="33" spans="24:44" x14ac:dyDescent="0.3">
      <c r="X33" s="4" t="s">
        <v>58</v>
      </c>
      <c r="Y33" s="4">
        <v>5980442</v>
      </c>
      <c r="Z33" s="4">
        <v>10006538</v>
      </c>
      <c r="AA33" s="4">
        <v>14261625</v>
      </c>
      <c r="AB33" s="4">
        <v>4875426</v>
      </c>
      <c r="AC33" s="4">
        <v>1797753</v>
      </c>
      <c r="AD33" s="4">
        <v>4319278</v>
      </c>
      <c r="AE33" s="4">
        <v>332155</v>
      </c>
      <c r="AF33" s="4">
        <v>48000</v>
      </c>
      <c r="AG33" s="4">
        <v>6266937</v>
      </c>
      <c r="AH33" s="4">
        <v>47888154</v>
      </c>
      <c r="AI33" s="3">
        <f t="shared" si="0"/>
        <v>8.8597021972492609</v>
      </c>
      <c r="AJ33" s="3">
        <f t="shared" si="1"/>
        <v>25.131257063489823</v>
      </c>
      <c r="AK33" s="3">
        <f t="shared" si="2"/>
        <v>33.111215215573012</v>
      </c>
      <c r="AL33" s="3">
        <f t="shared" si="3"/>
        <v>30.599793666579941</v>
      </c>
      <c r="AM33" s="3">
        <f t="shared" si="4"/>
        <v>7.3004933284042899</v>
      </c>
      <c r="AN33" s="3">
        <f t="shared" si="5"/>
        <v>31.730454171713234</v>
      </c>
      <c r="AO33" s="3">
        <f t="shared" si="6"/>
        <v>5.9937052335807772</v>
      </c>
      <c r="AP33" s="3">
        <f t="shared" si="7"/>
        <v>4.9173183146411885</v>
      </c>
      <c r="AQ33" s="3">
        <f t="shared" si="8"/>
        <v>140.69485931579337</v>
      </c>
      <c r="AR33" s="3">
        <f t="shared" si="9"/>
        <v>22.21846683644517</v>
      </c>
    </row>
    <row r="34" spans="24:44" x14ac:dyDescent="0.3">
      <c r="X34" s="4" t="s">
        <v>59</v>
      </c>
      <c r="Y34" s="4">
        <v>236812</v>
      </c>
      <c r="Z34" s="4">
        <v>390895</v>
      </c>
      <c r="AA34" s="4">
        <v>776764</v>
      </c>
      <c r="AB34" s="4">
        <v>427084</v>
      </c>
      <c r="AC34" s="4">
        <v>146250</v>
      </c>
      <c r="AD34" s="4">
        <v>234133</v>
      </c>
      <c r="AE34" s="4">
        <v>42255</v>
      </c>
      <c r="AF34" s="4">
        <v>11914</v>
      </c>
      <c r="AG34" s="4">
        <v>636255</v>
      </c>
      <c r="AH34" s="4">
        <v>2902363</v>
      </c>
      <c r="AI34" s="3">
        <f t="shared" si="0"/>
        <v>0.35082420274872528</v>
      </c>
      <c r="AJ34" s="3">
        <f t="shared" si="1"/>
        <v>0.98172642024972623</v>
      </c>
      <c r="AK34" s="3">
        <f t="shared" si="2"/>
        <v>1.8034130034767675</v>
      </c>
      <c r="AL34" s="3">
        <f t="shared" si="3"/>
        <v>2.6805211028323734</v>
      </c>
      <c r="AM34" s="3">
        <f t="shared" si="4"/>
        <v>0.59390647618395154</v>
      </c>
      <c r="AN34" s="3">
        <f t="shared" si="5"/>
        <v>1.7199972834778716</v>
      </c>
      <c r="AO34" s="3">
        <f t="shared" si="6"/>
        <v>0.76248743702474964</v>
      </c>
      <c r="AP34" s="3">
        <f t="shared" si="7"/>
        <v>1.2205193833465651</v>
      </c>
      <c r="AQ34" s="3">
        <f t="shared" si="8"/>
        <v>14.28414035660006</v>
      </c>
      <c r="AR34" s="3">
        <f t="shared" si="9"/>
        <v>1.3465972412055289</v>
      </c>
    </row>
    <row r="35" spans="24:44" x14ac:dyDescent="0.3">
      <c r="X35" s="4" t="s">
        <v>60</v>
      </c>
      <c r="Y35" s="4"/>
      <c r="Z35" s="4"/>
      <c r="AA35" s="4">
        <v>40000</v>
      </c>
      <c r="AB35" s="4"/>
      <c r="AC35" s="4">
        <v>320000</v>
      </c>
      <c r="AD35" s="4"/>
      <c r="AE35" s="4"/>
      <c r="AF35" s="4"/>
      <c r="AG35" s="4">
        <v>496000</v>
      </c>
      <c r="AH35" s="4">
        <v>856000</v>
      </c>
      <c r="AI35" s="3">
        <f t="shared" ref="AI35:AI54" si="10">Y35/Y$6</f>
        <v>0</v>
      </c>
      <c r="AJ35" s="3">
        <f t="shared" ref="AJ35:AJ54" si="11">Z35/Z$6</f>
        <v>0</v>
      </c>
      <c r="AK35" s="3">
        <f t="shared" ref="AK35:AK54" si="12">AA35/AA$6</f>
        <v>9.2868001270747222E-2</v>
      </c>
      <c r="AL35" s="3">
        <f t="shared" ref="AL35:AL54" si="13">AB35/AB$6</f>
        <v>0</v>
      </c>
      <c r="AM35" s="3">
        <f t="shared" ref="AM35:AM54" si="14">AC35/AC$6</f>
        <v>1.2994876743853983</v>
      </c>
      <c r="AN35" s="3">
        <f t="shared" ref="AN35:AN54" si="15">AD35/AD$6</f>
        <v>0</v>
      </c>
      <c r="AO35" s="3">
        <f t="shared" ref="AO35:AO54" si="16">AE35/AE$6</f>
        <v>0</v>
      </c>
      <c r="AP35" s="3">
        <f t="shared" ref="AP35:AP54" si="17">AF35/AF$6</f>
        <v>0</v>
      </c>
      <c r="AQ35" s="3">
        <f t="shared" ref="AQ35:AQ54" si="18">AG35/AG$6</f>
        <v>11.135368078637701</v>
      </c>
      <c r="AR35" s="3">
        <f t="shared" ref="AR35:AR54" si="19">AH35/AH$6</f>
        <v>0.39715474545118334</v>
      </c>
    </row>
    <row r="36" spans="24:44" x14ac:dyDescent="0.3">
      <c r="X36" s="4" t="s">
        <v>61</v>
      </c>
      <c r="Y36" s="4"/>
      <c r="Z36" s="4"/>
      <c r="AA36" s="4">
        <v>34203</v>
      </c>
      <c r="AB36" s="4"/>
      <c r="AC36" s="4">
        <v>76</v>
      </c>
      <c r="AD36" s="4"/>
      <c r="AE36" s="4"/>
      <c r="AF36" s="4"/>
      <c r="AG36" s="4">
        <v>241233</v>
      </c>
      <c r="AH36" s="4">
        <v>275513</v>
      </c>
      <c r="AI36" s="3">
        <f t="shared" si="10"/>
        <v>0</v>
      </c>
      <c r="AJ36" s="3">
        <f t="shared" si="11"/>
        <v>0</v>
      </c>
      <c r="AK36" s="3">
        <f t="shared" si="12"/>
        <v>7.9409106186584186E-2</v>
      </c>
      <c r="AL36" s="3">
        <f t="shared" si="13"/>
        <v>0</v>
      </c>
      <c r="AM36" s="3">
        <f t="shared" si="14"/>
        <v>3.0862832266653208E-4</v>
      </c>
      <c r="AN36" s="3">
        <f t="shared" si="15"/>
        <v>0</v>
      </c>
      <c r="AO36" s="3">
        <f t="shared" si="16"/>
        <v>0</v>
      </c>
      <c r="AP36" s="3">
        <f t="shared" si="17"/>
        <v>0</v>
      </c>
      <c r="AQ36" s="3">
        <f t="shared" si="18"/>
        <v>5.415762596197597</v>
      </c>
      <c r="AR36" s="3">
        <f t="shared" si="19"/>
        <v>0.12782861610221014</v>
      </c>
    </row>
    <row r="37" spans="24:44" x14ac:dyDescent="0.3">
      <c r="X37" s="4" t="s">
        <v>62</v>
      </c>
      <c r="Y37" s="4">
        <v>7707224</v>
      </c>
      <c r="Z37" s="4"/>
      <c r="AA37" s="4"/>
      <c r="AB37" s="4"/>
      <c r="AC37" s="4"/>
      <c r="AD37" s="4"/>
      <c r="AE37" s="4"/>
      <c r="AF37" s="4"/>
      <c r="AG37" s="4"/>
      <c r="AH37" s="4">
        <v>7707224</v>
      </c>
      <c r="AI37" s="3">
        <f t="shared" si="10"/>
        <v>11.417836575873864</v>
      </c>
      <c r="AJ37" s="3">
        <f t="shared" si="11"/>
        <v>0</v>
      </c>
      <c r="AK37" s="3">
        <f t="shared" si="12"/>
        <v>0</v>
      </c>
      <c r="AL37" s="3">
        <f t="shared" si="13"/>
        <v>0</v>
      </c>
      <c r="AM37" s="3">
        <f t="shared" si="14"/>
        <v>0</v>
      </c>
      <c r="AN37" s="3">
        <f t="shared" si="15"/>
        <v>0</v>
      </c>
      <c r="AO37" s="3">
        <f t="shared" si="16"/>
        <v>0</v>
      </c>
      <c r="AP37" s="3">
        <f t="shared" si="17"/>
        <v>0</v>
      </c>
      <c r="AQ37" s="3">
        <f t="shared" si="18"/>
        <v>0</v>
      </c>
      <c r="AR37" s="3">
        <f t="shared" si="19"/>
        <v>3.5758885348776297</v>
      </c>
    </row>
    <row r="38" spans="24:44" x14ac:dyDescent="0.3">
      <c r="X38" s="4" t="s">
        <v>63</v>
      </c>
      <c r="Y38" s="4">
        <v>39494</v>
      </c>
      <c r="Z38" s="4"/>
      <c r="AA38" s="4"/>
      <c r="AB38" s="4"/>
      <c r="AC38" s="4"/>
      <c r="AD38" s="4"/>
      <c r="AE38" s="4"/>
      <c r="AF38" s="4"/>
      <c r="AG38" s="4"/>
      <c r="AH38" s="4">
        <v>39494</v>
      </c>
      <c r="AI38" s="3">
        <f t="shared" si="10"/>
        <v>5.8508230424801765E-2</v>
      </c>
      <c r="AJ38" s="3">
        <f t="shared" si="11"/>
        <v>0</v>
      </c>
      <c r="AK38" s="3">
        <f t="shared" si="12"/>
        <v>0</v>
      </c>
      <c r="AL38" s="3">
        <f t="shared" si="13"/>
        <v>0</v>
      </c>
      <c r="AM38" s="3">
        <f t="shared" si="14"/>
        <v>0</v>
      </c>
      <c r="AN38" s="3">
        <f t="shared" si="15"/>
        <v>0</v>
      </c>
      <c r="AO38" s="3">
        <f t="shared" si="16"/>
        <v>0</v>
      </c>
      <c r="AP38" s="3">
        <f t="shared" si="17"/>
        <v>0</v>
      </c>
      <c r="AQ38" s="3">
        <f t="shared" si="18"/>
        <v>0</v>
      </c>
      <c r="AR38" s="3">
        <f t="shared" si="19"/>
        <v>1.8323866258001208E-2</v>
      </c>
    </row>
    <row r="39" spans="24:44" x14ac:dyDescent="0.3">
      <c r="X39" s="4" t="s">
        <v>64</v>
      </c>
      <c r="Y39" s="4">
        <v>64000</v>
      </c>
      <c r="Z39" s="4"/>
      <c r="AA39" s="4"/>
      <c r="AB39" s="4"/>
      <c r="AC39" s="4"/>
      <c r="AD39" s="4"/>
      <c r="AE39" s="4"/>
      <c r="AF39" s="4"/>
      <c r="AG39" s="4"/>
      <c r="AH39" s="4">
        <v>64000</v>
      </c>
      <c r="AI39" s="3">
        <f t="shared" si="10"/>
        <v>9.4812547404347816E-2</v>
      </c>
      <c r="AJ39" s="3">
        <f t="shared" si="11"/>
        <v>0</v>
      </c>
      <c r="AK39" s="3">
        <f t="shared" si="12"/>
        <v>0</v>
      </c>
      <c r="AL39" s="3">
        <f t="shared" si="13"/>
        <v>0</v>
      </c>
      <c r="AM39" s="3">
        <f t="shared" si="14"/>
        <v>0</v>
      </c>
      <c r="AN39" s="3">
        <f t="shared" si="15"/>
        <v>0</v>
      </c>
      <c r="AO39" s="3">
        <f t="shared" si="16"/>
        <v>0</v>
      </c>
      <c r="AP39" s="3">
        <f t="shared" si="17"/>
        <v>0</v>
      </c>
      <c r="AQ39" s="3">
        <f t="shared" si="18"/>
        <v>0</v>
      </c>
      <c r="AR39" s="3">
        <f t="shared" si="19"/>
        <v>2.9693812744013705E-2</v>
      </c>
    </row>
    <row r="40" spans="24:44" x14ac:dyDescent="0.3">
      <c r="X40" s="4" t="s">
        <v>65</v>
      </c>
      <c r="Y40" s="4">
        <v>17027</v>
      </c>
      <c r="Z40" s="4"/>
      <c r="AA40" s="4"/>
      <c r="AB40" s="4"/>
      <c r="AC40" s="4"/>
      <c r="AD40" s="4"/>
      <c r="AE40" s="4"/>
      <c r="AF40" s="4"/>
      <c r="AG40" s="4"/>
      <c r="AH40" s="4">
        <v>17027</v>
      </c>
      <c r="AI40" s="3">
        <f t="shared" si="10"/>
        <v>2.5224581947716099E-2</v>
      </c>
      <c r="AJ40" s="3">
        <f t="shared" si="11"/>
        <v>0</v>
      </c>
      <c r="AK40" s="3">
        <f t="shared" si="12"/>
        <v>0</v>
      </c>
      <c r="AL40" s="3">
        <f t="shared" si="13"/>
        <v>0</v>
      </c>
      <c r="AM40" s="3">
        <f t="shared" si="14"/>
        <v>0</v>
      </c>
      <c r="AN40" s="3">
        <f t="shared" si="15"/>
        <v>0</v>
      </c>
      <c r="AO40" s="3">
        <f t="shared" si="16"/>
        <v>0</v>
      </c>
      <c r="AP40" s="3">
        <f t="shared" si="17"/>
        <v>0</v>
      </c>
      <c r="AQ40" s="3">
        <f t="shared" si="18"/>
        <v>0</v>
      </c>
      <c r="AR40" s="3">
        <f t="shared" si="19"/>
        <v>7.8999460873800213E-3</v>
      </c>
    </row>
    <row r="41" spans="24:44" x14ac:dyDescent="0.3">
      <c r="X41" s="4" t="s">
        <v>66</v>
      </c>
      <c r="Y41" s="4">
        <v>32000</v>
      </c>
      <c r="Z41" s="4">
        <v>8000</v>
      </c>
      <c r="AA41" s="4">
        <v>8000</v>
      </c>
      <c r="AB41" s="4">
        <v>16000</v>
      </c>
      <c r="AC41" s="4"/>
      <c r="AD41" s="4">
        <v>32000</v>
      </c>
      <c r="AE41" s="4"/>
      <c r="AF41" s="4"/>
      <c r="AG41" s="4">
        <v>1415646</v>
      </c>
      <c r="AH41" s="4">
        <v>1511646</v>
      </c>
      <c r="AI41" s="3">
        <f t="shared" si="10"/>
        <v>4.7406273702173908E-2</v>
      </c>
      <c r="AJ41" s="3">
        <f t="shared" si="11"/>
        <v>2.0091869586456233E-2</v>
      </c>
      <c r="AK41" s="3">
        <f t="shared" si="12"/>
        <v>1.8573600254149444E-2</v>
      </c>
      <c r="AL41" s="3">
        <f t="shared" si="13"/>
        <v>0.10042131675576227</v>
      </c>
      <c r="AM41" s="3">
        <f t="shared" si="14"/>
        <v>0</v>
      </c>
      <c r="AN41" s="3">
        <f t="shared" si="15"/>
        <v>0.23507969005348195</v>
      </c>
      <c r="AO41" s="3">
        <f t="shared" si="16"/>
        <v>0</v>
      </c>
      <c r="AP41" s="3">
        <f t="shared" si="17"/>
        <v>0</v>
      </c>
      <c r="AQ41" s="3">
        <f t="shared" si="18"/>
        <v>31.781732417441827</v>
      </c>
      <c r="AR41" s="3">
        <f t="shared" si="19"/>
        <v>0.70135208217558342</v>
      </c>
    </row>
    <row r="42" spans="24:44" x14ac:dyDescent="0.3">
      <c r="X42" s="4" t="s">
        <v>67</v>
      </c>
      <c r="Y42" s="4">
        <v>63285</v>
      </c>
      <c r="Z42" s="4">
        <v>885</v>
      </c>
      <c r="AA42" s="4">
        <v>1036</v>
      </c>
      <c r="AB42" s="4">
        <v>19353</v>
      </c>
      <c r="AC42" s="4"/>
      <c r="AD42" s="4">
        <v>22712</v>
      </c>
      <c r="AE42" s="4"/>
      <c r="AF42" s="4"/>
      <c r="AG42" s="4">
        <v>43645</v>
      </c>
      <c r="AH42" s="4">
        <v>150918</v>
      </c>
      <c r="AI42" s="3">
        <f t="shared" si="10"/>
        <v>9.3753313476314867E-2</v>
      </c>
      <c r="AJ42" s="3">
        <f t="shared" si="11"/>
        <v>2.2226630730017207E-3</v>
      </c>
      <c r="AK42" s="3">
        <f t="shared" si="12"/>
        <v>2.405281232912353E-3</v>
      </c>
      <c r="AL42" s="3">
        <f t="shared" si="13"/>
        <v>0.12146585894839171</v>
      </c>
      <c r="AM42" s="3">
        <f t="shared" si="14"/>
        <v>0</v>
      </c>
      <c r="AN42" s="3">
        <f t="shared" si="15"/>
        <v>0.16684781001545881</v>
      </c>
      <c r="AO42" s="3">
        <f t="shared" si="16"/>
        <v>0</v>
      </c>
      <c r="AP42" s="3">
        <f t="shared" si="17"/>
        <v>0</v>
      </c>
      <c r="AQ42" s="3">
        <f t="shared" si="18"/>
        <v>0.9798450399035129</v>
      </c>
      <c r="AR42" s="3">
        <f t="shared" si="19"/>
        <v>7.0020794245329074E-2</v>
      </c>
    </row>
    <row r="43" spans="24:44" x14ac:dyDescent="0.3">
      <c r="X43" s="4" t="s">
        <v>68</v>
      </c>
      <c r="Y43" s="4">
        <v>177675</v>
      </c>
      <c r="Z43" s="4">
        <v>48000</v>
      </c>
      <c r="AA43" s="4">
        <v>8000</v>
      </c>
      <c r="AB43" s="4">
        <v>144580</v>
      </c>
      <c r="AC43" s="4">
        <v>40000</v>
      </c>
      <c r="AD43" s="4">
        <v>24000</v>
      </c>
      <c r="AE43" s="4"/>
      <c r="AF43" s="4"/>
      <c r="AG43" s="4">
        <v>184000</v>
      </c>
      <c r="AH43" s="4">
        <v>626255</v>
      </c>
      <c r="AI43" s="3">
        <f t="shared" si="10"/>
        <v>0.26321592750105466</v>
      </c>
      <c r="AJ43" s="3">
        <f t="shared" si="11"/>
        <v>0.1205512175187374</v>
      </c>
      <c r="AK43" s="3">
        <f t="shared" si="12"/>
        <v>1.8573600254149444E-2</v>
      </c>
      <c r="AL43" s="3">
        <f t="shared" si="13"/>
        <v>0.90743212353425684</v>
      </c>
      <c r="AM43" s="3">
        <f t="shared" si="14"/>
        <v>0.16243595929817478</v>
      </c>
      <c r="AN43" s="3">
        <f t="shared" si="15"/>
        <v>0.17630976754011146</v>
      </c>
      <c r="AO43" s="3">
        <f t="shared" si="16"/>
        <v>0</v>
      </c>
      <c r="AP43" s="3">
        <f t="shared" si="17"/>
        <v>0</v>
      </c>
      <c r="AQ43" s="3">
        <f t="shared" si="18"/>
        <v>4.130862351752695</v>
      </c>
      <c r="AR43" s="3">
        <f t="shared" si="19"/>
        <v>0.29056091718753602</v>
      </c>
    </row>
    <row r="44" spans="24:44" x14ac:dyDescent="0.3">
      <c r="X44" s="4" t="s">
        <v>69</v>
      </c>
      <c r="Y44" s="4">
        <v>12594</v>
      </c>
      <c r="Z44" s="4">
        <v>1477</v>
      </c>
      <c r="AA44" s="4">
        <v>548</v>
      </c>
      <c r="AB44" s="4">
        <v>761</v>
      </c>
      <c r="AC44" s="4">
        <v>2608</v>
      </c>
      <c r="AD44" s="4">
        <v>12241</v>
      </c>
      <c r="AE44" s="4"/>
      <c r="AF44" s="4"/>
      <c r="AG44" s="4">
        <v>10626</v>
      </c>
      <c r="AH44" s="4">
        <v>40854</v>
      </c>
      <c r="AI44" s="3">
        <f t="shared" si="10"/>
        <v>1.8657331593911818E-2</v>
      </c>
      <c r="AJ44" s="3">
        <f t="shared" si="11"/>
        <v>3.709461422399482E-3</v>
      </c>
      <c r="AK44" s="3">
        <f t="shared" si="12"/>
        <v>1.2722916174092371E-3</v>
      </c>
      <c r="AL44" s="3">
        <f t="shared" si="13"/>
        <v>4.7762888781959431E-3</v>
      </c>
      <c r="AM44" s="3">
        <f t="shared" si="14"/>
        <v>1.0590824546240996E-2</v>
      </c>
      <c r="AN44" s="3">
        <f t="shared" si="15"/>
        <v>8.9925327685771023E-2</v>
      </c>
      <c r="AO44" s="3">
        <f t="shared" si="16"/>
        <v>0</v>
      </c>
      <c r="AP44" s="3">
        <f t="shared" si="17"/>
        <v>0</v>
      </c>
      <c r="AQ44" s="3">
        <f t="shared" si="18"/>
        <v>0.23855730081371815</v>
      </c>
      <c r="AR44" s="3">
        <f t="shared" si="19"/>
        <v>1.8954859778811499E-2</v>
      </c>
    </row>
    <row r="45" spans="24:44" x14ac:dyDescent="0.3">
      <c r="X45" s="4" t="s">
        <v>70</v>
      </c>
      <c r="Y45" s="4">
        <v>1075660</v>
      </c>
      <c r="Z45" s="4"/>
      <c r="AA45" s="4">
        <v>136000</v>
      </c>
      <c r="AB45" s="4"/>
      <c r="AC45" s="4"/>
      <c r="AD45" s="4"/>
      <c r="AE45" s="4"/>
      <c r="AF45" s="4"/>
      <c r="AG45" s="4"/>
      <c r="AH45" s="4">
        <v>1211660</v>
      </c>
      <c r="AI45" s="3">
        <f t="shared" si="10"/>
        <v>1.593532261577512</v>
      </c>
      <c r="AJ45" s="3">
        <f t="shared" si="11"/>
        <v>0</v>
      </c>
      <c r="AK45" s="3">
        <f t="shared" si="12"/>
        <v>0.31575120432054055</v>
      </c>
      <c r="AL45" s="3">
        <f t="shared" si="13"/>
        <v>0</v>
      </c>
      <c r="AM45" s="3">
        <f t="shared" si="14"/>
        <v>0</v>
      </c>
      <c r="AN45" s="3">
        <f t="shared" si="15"/>
        <v>0</v>
      </c>
      <c r="AO45" s="3">
        <f t="shared" si="16"/>
        <v>0</v>
      </c>
      <c r="AP45" s="3">
        <f t="shared" si="17"/>
        <v>0</v>
      </c>
      <c r="AQ45" s="3">
        <f t="shared" si="18"/>
        <v>0</v>
      </c>
      <c r="AR45" s="3">
        <f t="shared" si="19"/>
        <v>0.56216883045955701</v>
      </c>
    </row>
    <row r="46" spans="24:44" x14ac:dyDescent="0.3">
      <c r="X46" s="4" t="s">
        <v>71</v>
      </c>
      <c r="Y46" s="4">
        <v>25944</v>
      </c>
      <c r="Z46" s="4"/>
      <c r="AA46" s="4">
        <v>20285</v>
      </c>
      <c r="AB46" s="4"/>
      <c r="AC46" s="4"/>
      <c r="AD46" s="4"/>
      <c r="AE46" s="4"/>
      <c r="AF46" s="4"/>
      <c r="AG46" s="4"/>
      <c r="AH46" s="4">
        <v>46229</v>
      </c>
      <c r="AI46" s="3">
        <f t="shared" si="10"/>
        <v>3.8434636404037499E-2</v>
      </c>
      <c r="AJ46" s="3">
        <f t="shared" si="11"/>
        <v>0</v>
      </c>
      <c r="AK46" s="3">
        <f t="shared" si="12"/>
        <v>4.7095685144427683E-2</v>
      </c>
      <c r="AL46" s="3">
        <f t="shared" si="13"/>
        <v>0</v>
      </c>
      <c r="AM46" s="3">
        <f t="shared" si="14"/>
        <v>0</v>
      </c>
      <c r="AN46" s="3">
        <f t="shared" si="15"/>
        <v>0</v>
      </c>
      <c r="AO46" s="3">
        <f t="shared" si="16"/>
        <v>0</v>
      </c>
      <c r="AP46" s="3">
        <f t="shared" si="17"/>
        <v>0</v>
      </c>
      <c r="AQ46" s="3">
        <f t="shared" si="18"/>
        <v>0</v>
      </c>
      <c r="AR46" s="3">
        <f t="shared" si="19"/>
        <v>2.1448676083484525E-2</v>
      </c>
    </row>
    <row r="47" spans="24:44" x14ac:dyDescent="0.3">
      <c r="X47" s="4" t="s">
        <v>72</v>
      </c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3">
        <f t="shared" si="10"/>
        <v>0</v>
      </c>
      <c r="AJ47" s="3">
        <f t="shared" si="11"/>
        <v>0</v>
      </c>
      <c r="AK47" s="3">
        <f t="shared" si="12"/>
        <v>0</v>
      </c>
      <c r="AL47" s="3">
        <f t="shared" si="13"/>
        <v>0</v>
      </c>
      <c r="AM47" s="3">
        <f t="shared" si="14"/>
        <v>0</v>
      </c>
      <c r="AN47" s="3">
        <f t="shared" si="15"/>
        <v>0</v>
      </c>
      <c r="AO47" s="3">
        <f t="shared" si="16"/>
        <v>0</v>
      </c>
      <c r="AP47" s="3">
        <f t="shared" si="17"/>
        <v>0</v>
      </c>
      <c r="AQ47" s="3">
        <f t="shared" si="18"/>
        <v>0</v>
      </c>
      <c r="AR47" s="3">
        <f t="shared" si="19"/>
        <v>0</v>
      </c>
    </row>
    <row r="48" spans="24:44" x14ac:dyDescent="0.3">
      <c r="X48" s="4" t="s">
        <v>73</v>
      </c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3">
        <f t="shared" si="10"/>
        <v>0</v>
      </c>
      <c r="AJ48" s="3">
        <f t="shared" si="11"/>
        <v>0</v>
      </c>
      <c r="AK48" s="3">
        <f t="shared" si="12"/>
        <v>0</v>
      </c>
      <c r="AL48" s="3">
        <f t="shared" si="13"/>
        <v>0</v>
      </c>
      <c r="AM48" s="3">
        <f t="shared" si="14"/>
        <v>0</v>
      </c>
      <c r="AN48" s="3">
        <f t="shared" si="15"/>
        <v>0</v>
      </c>
      <c r="AO48" s="3">
        <f t="shared" si="16"/>
        <v>0</v>
      </c>
      <c r="AP48" s="3">
        <f t="shared" si="17"/>
        <v>0</v>
      </c>
      <c r="AQ48" s="3">
        <f t="shared" si="18"/>
        <v>0</v>
      </c>
      <c r="AR48" s="3">
        <f t="shared" si="19"/>
        <v>0</v>
      </c>
    </row>
    <row r="49" spans="24:44" x14ac:dyDescent="0.3">
      <c r="X49" s="4" t="s">
        <v>74</v>
      </c>
      <c r="Y49" s="4"/>
      <c r="Z49" s="4"/>
      <c r="AA49" s="4">
        <v>8000</v>
      </c>
      <c r="AB49" s="4"/>
      <c r="AC49" s="4"/>
      <c r="AD49" s="4"/>
      <c r="AE49" s="4"/>
      <c r="AF49" s="4"/>
      <c r="AG49" s="4">
        <v>8000</v>
      </c>
      <c r="AH49" s="4">
        <v>16000</v>
      </c>
      <c r="AI49" s="3">
        <f t="shared" si="10"/>
        <v>0</v>
      </c>
      <c r="AJ49" s="3">
        <f t="shared" si="11"/>
        <v>0</v>
      </c>
      <c r="AK49" s="3">
        <f t="shared" si="12"/>
        <v>1.8573600254149444E-2</v>
      </c>
      <c r="AL49" s="3">
        <f t="shared" si="13"/>
        <v>0</v>
      </c>
      <c r="AM49" s="3">
        <f t="shared" si="14"/>
        <v>0</v>
      </c>
      <c r="AN49" s="3">
        <f t="shared" si="15"/>
        <v>0</v>
      </c>
      <c r="AO49" s="3">
        <f t="shared" si="16"/>
        <v>0</v>
      </c>
      <c r="AP49" s="3">
        <f t="shared" si="17"/>
        <v>0</v>
      </c>
      <c r="AQ49" s="3">
        <f t="shared" si="18"/>
        <v>0.17960271094576935</v>
      </c>
      <c r="AR49" s="3">
        <f t="shared" si="19"/>
        <v>7.4234531860034262E-3</v>
      </c>
    </row>
    <row r="50" spans="24:44" x14ac:dyDescent="0.3">
      <c r="X50" s="4" t="s">
        <v>75</v>
      </c>
      <c r="Y50" s="4"/>
      <c r="Z50" s="4"/>
      <c r="AA50" s="4">
        <v>1193</v>
      </c>
      <c r="AB50" s="4"/>
      <c r="AC50" s="4"/>
      <c r="AD50" s="4"/>
      <c r="AE50" s="4"/>
      <c r="AF50" s="4"/>
      <c r="AG50" s="4">
        <v>6514</v>
      </c>
      <c r="AH50" s="4">
        <v>7706</v>
      </c>
      <c r="AI50" s="3">
        <f t="shared" si="10"/>
        <v>0</v>
      </c>
      <c r="AJ50" s="3">
        <f t="shared" si="11"/>
        <v>0</v>
      </c>
      <c r="AK50" s="3">
        <f t="shared" si="12"/>
        <v>2.769788137900036E-3</v>
      </c>
      <c r="AL50" s="3">
        <f t="shared" si="13"/>
        <v>0</v>
      </c>
      <c r="AM50" s="3">
        <f t="shared" si="14"/>
        <v>0</v>
      </c>
      <c r="AN50" s="3">
        <f t="shared" si="15"/>
        <v>0</v>
      </c>
      <c r="AO50" s="3">
        <f t="shared" si="16"/>
        <v>0</v>
      </c>
      <c r="AP50" s="3">
        <f t="shared" si="17"/>
        <v>0</v>
      </c>
      <c r="AQ50" s="3">
        <f t="shared" si="18"/>
        <v>0.1462415073875927</v>
      </c>
      <c r="AR50" s="3">
        <f t="shared" si="19"/>
        <v>3.5753206407089003E-3</v>
      </c>
    </row>
    <row r="51" spans="24:44" x14ac:dyDescent="0.3">
      <c r="X51" s="4" t="s">
        <v>76</v>
      </c>
      <c r="Y51" s="4"/>
      <c r="Z51" s="4">
        <v>1760000</v>
      </c>
      <c r="AA51" s="4"/>
      <c r="AB51" s="4"/>
      <c r="AC51" s="4"/>
      <c r="AD51" s="4"/>
      <c r="AE51" s="4"/>
      <c r="AF51" s="4"/>
      <c r="AG51" s="4"/>
      <c r="AH51" s="4">
        <v>1760000</v>
      </c>
      <c r="AI51" s="3">
        <f t="shared" si="10"/>
        <v>0</v>
      </c>
      <c r="AJ51" s="3">
        <f t="shared" si="11"/>
        <v>4.4202113090203712</v>
      </c>
      <c r="AK51" s="3">
        <f t="shared" si="12"/>
        <v>0</v>
      </c>
      <c r="AL51" s="3">
        <f t="shared" si="13"/>
        <v>0</v>
      </c>
      <c r="AM51" s="3">
        <f t="shared" si="14"/>
        <v>0</v>
      </c>
      <c r="AN51" s="3">
        <f t="shared" si="15"/>
        <v>0</v>
      </c>
      <c r="AO51" s="3">
        <f t="shared" si="16"/>
        <v>0</v>
      </c>
      <c r="AP51" s="3">
        <f t="shared" si="17"/>
        <v>0</v>
      </c>
      <c r="AQ51" s="3">
        <f t="shared" si="18"/>
        <v>0</v>
      </c>
      <c r="AR51" s="3">
        <f t="shared" si="19"/>
        <v>0.81657985046037695</v>
      </c>
    </row>
    <row r="52" spans="24:44" x14ac:dyDescent="0.3">
      <c r="X52" s="4" t="s">
        <v>77</v>
      </c>
      <c r="Y52" s="4"/>
      <c r="Z52" s="4">
        <v>123</v>
      </c>
      <c r="AA52" s="4"/>
      <c r="AB52" s="4"/>
      <c r="AC52" s="4"/>
      <c r="AD52" s="4"/>
      <c r="AE52" s="4"/>
      <c r="AF52" s="4"/>
      <c r="AG52" s="4"/>
      <c r="AH52" s="4">
        <v>123</v>
      </c>
      <c r="AI52" s="3">
        <f t="shared" si="10"/>
        <v>0</v>
      </c>
      <c r="AJ52" s="3">
        <f t="shared" si="11"/>
        <v>3.0891249489176461E-4</v>
      </c>
      <c r="AK52" s="3">
        <f t="shared" si="12"/>
        <v>0</v>
      </c>
      <c r="AL52" s="3">
        <f t="shared" si="13"/>
        <v>0</v>
      </c>
      <c r="AM52" s="3">
        <f t="shared" si="14"/>
        <v>0</v>
      </c>
      <c r="AN52" s="3">
        <f t="shared" si="15"/>
        <v>0</v>
      </c>
      <c r="AO52" s="3">
        <f t="shared" si="16"/>
        <v>0</v>
      </c>
      <c r="AP52" s="3">
        <f t="shared" si="17"/>
        <v>0</v>
      </c>
      <c r="AQ52" s="3">
        <f t="shared" si="18"/>
        <v>0</v>
      </c>
      <c r="AR52" s="3">
        <f t="shared" si="19"/>
        <v>5.7067796367401339E-5</v>
      </c>
    </row>
    <row r="53" spans="24:44" x14ac:dyDescent="0.3">
      <c r="X53" s="4" t="s">
        <v>78</v>
      </c>
      <c r="Y53" s="4">
        <v>16000</v>
      </c>
      <c r="Z53" s="4"/>
      <c r="AA53" s="4"/>
      <c r="AB53" s="4"/>
      <c r="AC53" s="4"/>
      <c r="AD53" s="4"/>
      <c r="AE53" s="4"/>
      <c r="AF53" s="4"/>
      <c r="AG53" s="4"/>
      <c r="AH53" s="4">
        <v>16000</v>
      </c>
      <c r="AI53" s="3">
        <f t="shared" si="10"/>
        <v>2.3703136851086954E-2</v>
      </c>
      <c r="AJ53" s="3">
        <f t="shared" si="11"/>
        <v>0</v>
      </c>
      <c r="AK53" s="3">
        <f t="shared" si="12"/>
        <v>0</v>
      </c>
      <c r="AL53" s="3">
        <f t="shared" si="13"/>
        <v>0</v>
      </c>
      <c r="AM53" s="3">
        <f t="shared" si="14"/>
        <v>0</v>
      </c>
      <c r="AN53" s="3">
        <f t="shared" si="15"/>
        <v>0</v>
      </c>
      <c r="AO53" s="3">
        <f t="shared" si="16"/>
        <v>0</v>
      </c>
      <c r="AP53" s="3">
        <f t="shared" si="17"/>
        <v>0</v>
      </c>
      <c r="AQ53" s="3">
        <f t="shared" si="18"/>
        <v>0</v>
      </c>
      <c r="AR53" s="3">
        <f t="shared" si="19"/>
        <v>7.4234531860034262E-3</v>
      </c>
    </row>
    <row r="54" spans="24:44" x14ac:dyDescent="0.3">
      <c r="X54" s="4" t="s">
        <v>79</v>
      </c>
      <c r="Y54" s="4">
        <v>4935</v>
      </c>
      <c r="Z54" s="4"/>
      <c r="AA54" s="4"/>
      <c r="AB54" s="4"/>
      <c r="AC54" s="4"/>
      <c r="AD54" s="4"/>
      <c r="AE54" s="4"/>
      <c r="AF54" s="4"/>
      <c r="AG54" s="4"/>
      <c r="AH54" s="4">
        <v>4935</v>
      </c>
      <c r="AI54" s="3">
        <f t="shared" si="10"/>
        <v>7.3109362725071328E-3</v>
      </c>
      <c r="AJ54" s="3">
        <f t="shared" si="11"/>
        <v>0</v>
      </c>
      <c r="AK54" s="3">
        <f t="shared" si="12"/>
        <v>0</v>
      </c>
      <c r="AL54" s="3">
        <f t="shared" si="13"/>
        <v>0</v>
      </c>
      <c r="AM54" s="3">
        <f t="shared" si="14"/>
        <v>0</v>
      </c>
      <c r="AN54" s="3">
        <f t="shared" si="15"/>
        <v>0</v>
      </c>
      <c r="AO54" s="3">
        <f t="shared" si="16"/>
        <v>0</v>
      </c>
      <c r="AP54" s="3">
        <f t="shared" si="17"/>
        <v>0</v>
      </c>
      <c r="AQ54" s="3">
        <f t="shared" si="18"/>
        <v>0</v>
      </c>
      <c r="AR54" s="3">
        <f t="shared" si="19"/>
        <v>2.289671342057932E-3</v>
      </c>
    </row>
  </sheetData>
  <mergeCells count="7">
    <mergeCell ref="A3:A5"/>
    <mergeCell ref="B3:K3"/>
    <mergeCell ref="L3:U3"/>
    <mergeCell ref="B4:J4"/>
    <mergeCell ref="K4:K5"/>
    <mergeCell ref="L4:T4"/>
    <mergeCell ref="U4:U5"/>
  </mergeCells>
  <pageMargins left="0.31496062992125984" right="0.15748031496062992" top="0.35433070866141736" bottom="0.55118110236220474" header="0.51181102362204722" footer="0.51181102362204722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Albertas Kasperavičius</dc:creator>
  <dc:description/>
  <cp:lastModifiedBy>Remigijus Dagilius</cp:lastModifiedBy>
  <cp:revision>7</cp:revision>
  <cp:lastPrinted>2025-06-17T11:16:24Z</cp:lastPrinted>
  <dcterms:created xsi:type="dcterms:W3CDTF">2024-08-19T10:16:21Z</dcterms:created>
  <dcterms:modified xsi:type="dcterms:W3CDTF">2026-03-30T06:52:00Z</dcterms:modified>
  <dc:language>lt-LT</dc:language>
</cp:coreProperties>
</file>